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.susul\Desktop\BAŚKA\Zapytanie ofertowe\2026\2026 przetarg żywność\Całość dokumentacji do postępowania\"/>
    </mc:Choice>
  </mc:AlternateContent>
  <xr:revisionPtr revIDLastSave="0" documentId="13_ncr:1_{9D5BC92D-B27A-44C3-962D-FD3DBAF18E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Arkusz1!$B$11:$G$53</definedName>
    <definedName name="_Hlk530039278" localSheetId="0">Arkusz1!#REF!</definedName>
    <definedName name="_xlnm.Print_Area" localSheetId="0">Arkusz1!$B$3:$G$55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K54" i="1" s="1"/>
  <c r="J54" i="1"/>
  <c r="I55" i="1"/>
  <c r="J55" i="1"/>
  <c r="K55" i="1"/>
  <c r="I56" i="1"/>
  <c r="J56" i="1"/>
  <c r="K56" i="1"/>
  <c r="I57" i="1"/>
  <c r="J57" i="1"/>
  <c r="K57" i="1"/>
  <c r="I58" i="1"/>
  <c r="K58" i="1" s="1"/>
  <c r="J58" i="1"/>
  <c r="I59" i="1"/>
  <c r="K59" i="1" s="1"/>
  <c r="J59" i="1"/>
  <c r="I60" i="1"/>
  <c r="K60" i="1" s="1"/>
  <c r="J60" i="1"/>
  <c r="I61" i="1"/>
  <c r="J61" i="1"/>
  <c r="K61" i="1"/>
  <c r="I62" i="1"/>
  <c r="K62" i="1" s="1"/>
  <c r="J62" i="1"/>
  <c r="I63" i="1"/>
  <c r="K63" i="1" s="1"/>
  <c r="J63" i="1"/>
  <c r="I64" i="1"/>
  <c r="J64" i="1"/>
  <c r="K64" i="1"/>
  <c r="I65" i="1"/>
  <c r="K65" i="1" s="1"/>
  <c r="J65" i="1"/>
  <c r="I66" i="1"/>
  <c r="K66" i="1" s="1"/>
  <c r="J66" i="1"/>
  <c r="I67" i="1"/>
  <c r="K67" i="1" s="1"/>
  <c r="J67" i="1"/>
  <c r="I68" i="1"/>
  <c r="K68" i="1" s="1"/>
  <c r="J68" i="1"/>
  <c r="I69" i="1"/>
  <c r="K69" i="1" s="1"/>
  <c r="J69" i="1"/>
  <c r="I70" i="1"/>
  <c r="K70" i="1" s="1"/>
  <c r="J70" i="1"/>
  <c r="I71" i="1"/>
  <c r="K71" i="1" s="1"/>
  <c r="J71" i="1"/>
  <c r="I72" i="1"/>
  <c r="K72" i="1" s="1"/>
  <c r="J72" i="1"/>
  <c r="I73" i="1"/>
  <c r="K73" i="1" s="1"/>
  <c r="J73" i="1"/>
  <c r="I74" i="1"/>
  <c r="K74" i="1" s="1"/>
  <c r="J74" i="1"/>
  <c r="I75" i="1"/>
  <c r="K75" i="1" s="1"/>
  <c r="J75" i="1"/>
  <c r="I76" i="1"/>
  <c r="K76" i="1" s="1"/>
  <c r="J76" i="1"/>
  <c r="I77" i="1"/>
  <c r="K77" i="1" s="1"/>
  <c r="J77" i="1"/>
  <c r="I78" i="1"/>
  <c r="K78" i="1" s="1"/>
  <c r="J78" i="1"/>
  <c r="I79" i="1"/>
  <c r="K79" i="1" s="1"/>
  <c r="J79" i="1"/>
  <c r="I80" i="1"/>
  <c r="K80" i="1" s="1"/>
  <c r="J80" i="1"/>
  <c r="I81" i="1"/>
  <c r="K81" i="1" s="1"/>
  <c r="J81" i="1"/>
  <c r="I82" i="1"/>
  <c r="K82" i="1" s="1"/>
  <c r="J82" i="1"/>
  <c r="I83" i="1"/>
  <c r="K83" i="1" s="1"/>
  <c r="J83" i="1"/>
  <c r="I84" i="1"/>
  <c r="K84" i="1" s="1"/>
  <c r="J84" i="1"/>
  <c r="I85" i="1"/>
  <c r="K85" i="1" s="1"/>
  <c r="J85" i="1"/>
  <c r="I86" i="1"/>
  <c r="K86" i="1" s="1"/>
  <c r="J86" i="1"/>
  <c r="I87" i="1"/>
  <c r="K87" i="1" s="1"/>
  <c r="J87" i="1"/>
  <c r="I88" i="1"/>
  <c r="J88" i="1"/>
  <c r="K88" i="1"/>
  <c r="I89" i="1"/>
  <c r="K89" i="1" s="1"/>
  <c r="J89" i="1"/>
  <c r="I90" i="1"/>
  <c r="K90" i="1" s="1"/>
  <c r="J90" i="1"/>
  <c r="I91" i="1"/>
  <c r="K91" i="1" s="1"/>
  <c r="J91" i="1"/>
  <c r="I92" i="1"/>
  <c r="K92" i="1" s="1"/>
  <c r="J92" i="1"/>
  <c r="I93" i="1"/>
  <c r="K93" i="1" s="1"/>
  <c r="J93" i="1"/>
  <c r="I94" i="1"/>
  <c r="K94" i="1" s="1"/>
  <c r="J94" i="1"/>
  <c r="I95" i="1"/>
  <c r="K95" i="1" s="1"/>
  <c r="J95" i="1"/>
  <c r="I96" i="1"/>
  <c r="K96" i="1" s="1"/>
  <c r="J96" i="1"/>
  <c r="I97" i="1"/>
  <c r="K97" i="1" s="1"/>
  <c r="J97" i="1"/>
  <c r="I98" i="1"/>
  <c r="K98" i="1" s="1"/>
  <c r="J98" i="1"/>
  <c r="I99" i="1"/>
  <c r="K99" i="1" s="1"/>
  <c r="J99" i="1"/>
  <c r="I100" i="1"/>
  <c r="K100" i="1" s="1"/>
  <c r="J100" i="1"/>
  <c r="I101" i="1"/>
  <c r="J101" i="1"/>
  <c r="K101" i="1"/>
  <c r="I102" i="1"/>
  <c r="K102" i="1" s="1"/>
  <c r="J102" i="1"/>
  <c r="I103" i="1"/>
  <c r="K103" i="1" s="1"/>
  <c r="J103" i="1"/>
  <c r="I104" i="1"/>
  <c r="K104" i="1" s="1"/>
  <c r="J104" i="1"/>
  <c r="I105" i="1"/>
  <c r="K105" i="1" s="1"/>
  <c r="J105" i="1"/>
  <c r="I106" i="1"/>
  <c r="K106" i="1" s="1"/>
  <c r="J106" i="1"/>
  <c r="I107" i="1"/>
  <c r="J107" i="1"/>
  <c r="K107" i="1"/>
  <c r="I108" i="1"/>
  <c r="K108" i="1" s="1"/>
  <c r="J108" i="1"/>
  <c r="I109" i="1"/>
  <c r="K109" i="1" s="1"/>
  <c r="J109" i="1"/>
  <c r="I110" i="1"/>
  <c r="K110" i="1" s="1"/>
  <c r="J110" i="1"/>
  <c r="I111" i="1"/>
  <c r="K111" i="1" s="1"/>
  <c r="J111" i="1"/>
  <c r="I112" i="1"/>
  <c r="J112" i="1"/>
  <c r="K112" i="1"/>
  <c r="I113" i="1"/>
  <c r="K113" i="1" s="1"/>
  <c r="J113" i="1"/>
  <c r="I114" i="1"/>
  <c r="K114" i="1" s="1"/>
  <c r="J114" i="1"/>
  <c r="I115" i="1"/>
  <c r="K115" i="1" s="1"/>
  <c r="J115" i="1"/>
  <c r="I116" i="1"/>
  <c r="K116" i="1" s="1"/>
  <c r="J116" i="1"/>
  <c r="I117" i="1"/>
  <c r="K117" i="1" s="1"/>
  <c r="J117" i="1"/>
  <c r="I118" i="1"/>
  <c r="K118" i="1" s="1"/>
  <c r="J118" i="1"/>
  <c r="I119" i="1"/>
  <c r="K119" i="1" s="1"/>
  <c r="J119" i="1"/>
  <c r="I120" i="1"/>
  <c r="K120" i="1" s="1"/>
  <c r="J120" i="1"/>
  <c r="I121" i="1"/>
  <c r="K121" i="1" s="1"/>
  <c r="J121" i="1"/>
  <c r="I122" i="1"/>
  <c r="K122" i="1" s="1"/>
  <c r="J122" i="1"/>
  <c r="I123" i="1"/>
  <c r="K123" i="1" s="1"/>
  <c r="J123" i="1"/>
  <c r="I124" i="1"/>
  <c r="K124" i="1" s="1"/>
  <c r="J124" i="1"/>
  <c r="I125" i="1"/>
  <c r="K125" i="1" s="1"/>
  <c r="J125" i="1"/>
  <c r="I126" i="1"/>
  <c r="K126" i="1" s="1"/>
  <c r="J126" i="1"/>
  <c r="I127" i="1"/>
  <c r="K127" i="1" s="1"/>
  <c r="J127" i="1"/>
  <c r="I128" i="1"/>
  <c r="K128" i="1" s="1"/>
  <c r="J128" i="1"/>
  <c r="I129" i="1"/>
  <c r="K129" i="1" s="1"/>
  <c r="J129" i="1"/>
  <c r="I130" i="1"/>
  <c r="K130" i="1" s="1"/>
  <c r="J130" i="1"/>
  <c r="I131" i="1"/>
  <c r="J131" i="1"/>
  <c r="K131" i="1"/>
  <c r="I132" i="1"/>
  <c r="K132" i="1" s="1"/>
  <c r="J132" i="1"/>
  <c r="I133" i="1"/>
  <c r="K133" i="1" s="1"/>
  <c r="J133" i="1"/>
  <c r="I134" i="1"/>
  <c r="K134" i="1" s="1"/>
  <c r="J134" i="1"/>
  <c r="I135" i="1"/>
  <c r="K135" i="1" s="1"/>
  <c r="J135" i="1"/>
  <c r="I136" i="1"/>
  <c r="J136" i="1"/>
  <c r="K136" i="1"/>
  <c r="I137" i="1"/>
  <c r="K137" i="1" s="1"/>
  <c r="J137" i="1"/>
  <c r="I138" i="1"/>
  <c r="K138" i="1" s="1"/>
  <c r="J138" i="1"/>
  <c r="I139" i="1"/>
  <c r="J139" i="1"/>
  <c r="K139" i="1"/>
  <c r="I140" i="1"/>
  <c r="K140" i="1" s="1"/>
  <c r="J140" i="1"/>
  <c r="I141" i="1"/>
  <c r="K141" i="1" s="1"/>
  <c r="J141" i="1"/>
  <c r="I142" i="1"/>
  <c r="K142" i="1" s="1"/>
  <c r="J142" i="1"/>
  <c r="I143" i="1"/>
  <c r="K143" i="1" s="1"/>
  <c r="J143" i="1"/>
  <c r="I144" i="1"/>
  <c r="J144" i="1"/>
  <c r="K144" i="1"/>
  <c r="I145" i="1"/>
  <c r="K145" i="1" s="1"/>
  <c r="J145" i="1"/>
  <c r="I146" i="1"/>
  <c r="K146" i="1" s="1"/>
  <c r="J146" i="1"/>
  <c r="I147" i="1"/>
  <c r="K147" i="1" s="1"/>
  <c r="J147" i="1"/>
  <c r="I148" i="1"/>
  <c r="K148" i="1" s="1"/>
  <c r="J148" i="1"/>
  <c r="I149" i="1"/>
  <c r="K149" i="1" s="1"/>
  <c r="J149" i="1"/>
  <c r="I150" i="1"/>
  <c r="K150" i="1" s="1"/>
  <c r="J150" i="1"/>
  <c r="I151" i="1"/>
  <c r="K151" i="1" s="1"/>
  <c r="J151" i="1"/>
  <c r="J14" i="1" l="1"/>
  <c r="I15" i="1"/>
  <c r="J15" i="1"/>
  <c r="I16" i="1"/>
  <c r="K16" i="1" s="1"/>
  <c r="J16" i="1"/>
  <c r="I17" i="1"/>
  <c r="K17" i="1" s="1"/>
  <c r="J17" i="1"/>
  <c r="I18" i="1"/>
  <c r="K18" i="1" s="1"/>
  <c r="J18" i="1"/>
  <c r="I19" i="1"/>
  <c r="K19" i="1" s="1"/>
  <c r="J19" i="1"/>
  <c r="I20" i="1"/>
  <c r="K20" i="1" s="1"/>
  <c r="J20" i="1"/>
  <c r="I21" i="1"/>
  <c r="K21" i="1" s="1"/>
  <c r="J21" i="1"/>
  <c r="I22" i="1"/>
  <c r="K22" i="1" s="1"/>
  <c r="J22" i="1"/>
  <c r="I23" i="1"/>
  <c r="J23" i="1"/>
  <c r="I24" i="1"/>
  <c r="J24" i="1"/>
  <c r="I25" i="1"/>
  <c r="K25" i="1" s="1"/>
  <c r="J25" i="1"/>
  <c r="I26" i="1"/>
  <c r="K26" i="1" s="1"/>
  <c r="J26" i="1"/>
  <c r="I27" i="1"/>
  <c r="K27" i="1" s="1"/>
  <c r="J27" i="1"/>
  <c r="I28" i="1"/>
  <c r="K28" i="1" s="1"/>
  <c r="J28" i="1"/>
  <c r="I29" i="1"/>
  <c r="K29" i="1" s="1"/>
  <c r="J29" i="1"/>
  <c r="I30" i="1"/>
  <c r="K30" i="1" s="1"/>
  <c r="J30" i="1"/>
  <c r="I31" i="1"/>
  <c r="J31" i="1"/>
  <c r="I32" i="1"/>
  <c r="J32" i="1"/>
  <c r="J33" i="1"/>
  <c r="I34" i="1"/>
  <c r="J34" i="1"/>
  <c r="K34" i="1"/>
  <c r="I35" i="1"/>
  <c r="K35" i="1" s="1"/>
  <c r="J35" i="1"/>
  <c r="I36" i="1"/>
  <c r="K36" i="1" s="1"/>
  <c r="J36" i="1"/>
  <c r="I37" i="1"/>
  <c r="K37" i="1" s="1"/>
  <c r="J37" i="1"/>
  <c r="I38" i="1"/>
  <c r="K38" i="1" s="1"/>
  <c r="J38" i="1"/>
  <c r="I39" i="1"/>
  <c r="J39" i="1"/>
  <c r="I40" i="1"/>
  <c r="J40" i="1"/>
  <c r="I41" i="1"/>
  <c r="K41" i="1" s="1"/>
  <c r="J41" i="1"/>
  <c r="I42" i="1"/>
  <c r="J42" i="1"/>
  <c r="I43" i="1"/>
  <c r="K43" i="1" s="1"/>
  <c r="J43" i="1"/>
  <c r="I44" i="1"/>
  <c r="K44" i="1" s="1"/>
  <c r="J44" i="1"/>
  <c r="I45" i="1"/>
  <c r="K45" i="1" s="1"/>
  <c r="J45" i="1"/>
  <c r="I46" i="1"/>
  <c r="K46" i="1" s="1"/>
  <c r="J46" i="1"/>
  <c r="I47" i="1"/>
  <c r="J47" i="1"/>
  <c r="I48" i="1"/>
  <c r="J48" i="1"/>
  <c r="I49" i="1"/>
  <c r="K49" i="1" s="1"/>
  <c r="J49" i="1"/>
  <c r="I50" i="1"/>
  <c r="J50" i="1"/>
  <c r="I51" i="1"/>
  <c r="K51" i="1" s="1"/>
  <c r="J51" i="1"/>
  <c r="I52" i="1"/>
  <c r="K52" i="1" s="1"/>
  <c r="J52" i="1"/>
  <c r="I53" i="1"/>
  <c r="K53" i="1" s="1"/>
  <c r="J53" i="1"/>
  <c r="K48" i="1" l="1"/>
  <c r="K40" i="1"/>
  <c r="K32" i="1"/>
  <c r="K24" i="1"/>
  <c r="K42" i="1"/>
  <c r="K50" i="1"/>
  <c r="K47" i="1"/>
  <c r="K39" i="1"/>
  <c r="K31" i="1"/>
  <c r="K23" i="1"/>
  <c r="K15" i="1"/>
  <c r="J13" i="1"/>
  <c r="J152" i="1" s="1"/>
  <c r="I13" i="1" l="1"/>
  <c r="K13" i="1" s="1"/>
  <c r="I14" i="1"/>
  <c r="I33" i="1"/>
  <c r="K33" i="1" l="1"/>
  <c r="K14" i="1"/>
  <c r="K152" i="1" s="1"/>
</calcChain>
</file>

<file path=xl/sharedStrings.xml><?xml version="1.0" encoding="utf-8"?>
<sst xmlns="http://schemas.openxmlformats.org/spreadsheetml/2006/main" count="474" uniqueCount="304">
  <si>
    <t>Opis przedmiotu zamówienia</t>
  </si>
  <si>
    <t>L.p.</t>
  </si>
  <si>
    <t>j.m.</t>
  </si>
  <si>
    <t>kg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</si>
  <si>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</si>
  <si>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</si>
  <si>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</si>
  <si>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</si>
  <si>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</si>
  <si>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</si>
  <si>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</si>
  <si>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</si>
  <si>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</si>
  <si>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</si>
  <si>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</si>
  <si>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</si>
  <si>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</si>
  <si>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</si>
  <si>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</si>
  <si>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</si>
  <si>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</si>
  <si>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</si>
  <si>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</si>
  <si>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</si>
  <si>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</si>
  <si>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</si>
  <si>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r>
      <rPr>
        <b/>
        <sz val="14"/>
        <color theme="1"/>
        <rFont val="Calibri"/>
        <family val="2"/>
        <charset val="238"/>
        <scheme val="minor"/>
      </rPr>
      <t xml:space="preserve">Sól kuchenna jodowana, </t>
    </r>
    <r>
      <rPr>
        <sz val="14"/>
        <color theme="1"/>
        <rFont val="Calibri"/>
        <family val="2"/>
        <charset val="238"/>
        <scheme val="minor"/>
      </rPr>
      <t>opakowanie 1 kg</t>
    </r>
  </si>
  <si>
    <t>25.</t>
  </si>
  <si>
    <t xml:space="preserve"> Zamawiający podaje marki produktów w celu dookreślenia parametrów jakościowych produktów </t>
  </si>
  <si>
    <t>*</t>
  </si>
  <si>
    <r>
      <rPr>
        <b/>
        <sz val="14"/>
        <color theme="1"/>
        <rFont val="Calibri"/>
        <family val="2"/>
        <charset val="238"/>
        <scheme val="minor"/>
      </rPr>
      <t xml:space="preserve">Mąka pszenna luksusowa typ "500" </t>
    </r>
    <r>
      <rPr>
        <sz val="14"/>
        <color theme="1"/>
        <rFont val="Calibri"/>
        <family val="2"/>
        <charset val="238"/>
        <scheme val="minor"/>
      </rPr>
      <t>opakowanie 1 kg papierowe o parametrach jakościowych typu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>TOTA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rgb="FFFF0000"/>
        <rFont val="Calibri"/>
        <family val="2"/>
        <charset val="238"/>
        <scheme val="minor"/>
      </rPr>
      <t>*</t>
    </r>
    <r>
      <rPr>
        <sz val="14"/>
        <color theme="1"/>
        <rFont val="Calibri"/>
        <family val="2"/>
        <charset val="238"/>
        <scheme val="minor"/>
      </rPr>
      <t>, wartość energetyczna: 1435 kJ/ 343 kcal; białko: 10,1 g; błonnik: 2,3 g; węglowodany: 74 g, (w tym cukry: 0,2 g); tłuszcz: 1,2 g, (w tym kwasy tłuszczowe nasycone: 0,3 g); sól: &lt;0,01 g</t>
    </r>
  </si>
  <si>
    <r>
      <rPr>
        <b/>
        <sz val="14"/>
        <color theme="1"/>
        <rFont val="Calibri"/>
        <family val="2"/>
        <charset val="238"/>
        <scheme val="minor"/>
      </rPr>
      <t xml:space="preserve">Makaron kokardki  </t>
    </r>
    <r>
      <rPr>
        <sz val="14"/>
        <color theme="1"/>
        <rFont val="Calibri"/>
        <family val="2"/>
        <charset val="238"/>
        <scheme val="minor"/>
      </rPr>
      <t xml:space="preserve">kl. I, dostarczany w opakowaniach zawierajacych 5 kg, zawierający semolinę (kaszka z pszenicy durum), o parametrach jakościowych typu Mediterranea </t>
    </r>
    <r>
      <rPr>
        <sz val="14"/>
        <color rgb="FFFF0000"/>
        <rFont val="Calibri"/>
        <family val="2"/>
        <charset val="238"/>
        <scheme val="minor"/>
      </rPr>
      <t xml:space="preserve">*, </t>
    </r>
    <r>
      <rPr>
        <sz val="14"/>
        <color theme="1"/>
        <rFont val="Calibri"/>
        <family val="2"/>
        <charset val="238"/>
        <scheme val="minor"/>
      </rPr>
      <t>Wartość energetyczna – 1507 kJ/360 kcal; tłuszcz – 1,5 g, w tym kwasy tłuszczowe nasycone – 0,3 g; węglowodany – 73,6 g, w tym cukry – 3,5 g; błonnik -3,0 g; białko – 11,5 g; sól &lt; 0,025 g</t>
    </r>
  </si>
  <si>
    <t>26.</t>
  </si>
  <si>
    <t>27.</t>
  </si>
  <si>
    <t>28.</t>
  </si>
  <si>
    <t>29.</t>
  </si>
  <si>
    <t>szt</t>
  </si>
  <si>
    <t>30.</t>
  </si>
  <si>
    <t>31.</t>
  </si>
  <si>
    <t>32.</t>
  </si>
  <si>
    <t>33.</t>
  </si>
  <si>
    <t>34.</t>
  </si>
  <si>
    <r>
      <t xml:space="preserve">Makaron tagliatelle </t>
    </r>
    <r>
      <rPr>
        <sz val="14"/>
        <color theme="1"/>
        <rFont val="Calibri"/>
        <family val="2"/>
        <charset val="238"/>
        <scheme val="minor"/>
      </rPr>
      <t>długie, płaskie wstążki makaronu o szerokości zazwyczaj około 6-8 mm, składniki: mąka z pszenicy durum, woda, świeże jaja 28%, opakowanie 1 kg</t>
    </r>
  </si>
  <si>
    <r>
      <t xml:space="preserve">Makaron zacierka jajeczna 5 kg, makaron drobny, </t>
    </r>
    <r>
      <rPr>
        <sz val="14"/>
        <color theme="1"/>
        <rFont val="Calibri"/>
        <family val="2"/>
        <charset val="238"/>
        <scheme val="minor"/>
      </rPr>
      <t>składniki: mąka pszenna makaronowa, 2 jaja na 1 kg mąki, przyprawa kurkuma</t>
    </r>
  </si>
  <si>
    <r>
      <t xml:space="preserve">Makaron niskobialkowy swiderki PKU 1 kg </t>
    </r>
    <r>
      <rPr>
        <sz val="14"/>
        <color theme="1"/>
        <rFont val="Calibri"/>
        <family val="2"/>
        <charset val="238"/>
        <scheme val="minor"/>
      </rPr>
      <t>zawartość białka mniej niż 0,5 g na 100g</t>
    </r>
  </si>
  <si>
    <t>Ilość</t>
  </si>
  <si>
    <t xml:space="preserve">Razem wartość netto </t>
  </si>
  <si>
    <t>Razem wartość brutto</t>
  </si>
  <si>
    <t xml:space="preserve">Cena jednostkowa brutto (zł) za kg </t>
  </si>
  <si>
    <r>
      <rPr>
        <b/>
        <sz val="14"/>
        <color theme="1"/>
        <rFont val="Calibri"/>
        <family val="2"/>
        <charset val="238"/>
        <scheme val="minor"/>
      </rPr>
      <t>Kasza jaglana -</t>
    </r>
    <r>
      <rPr>
        <sz val="14"/>
        <color theme="1"/>
        <rFont val="Calibri"/>
        <family val="2"/>
        <charset val="238"/>
        <scheme val="minor"/>
      </rPr>
      <t xml:space="preserve"> wyworzona z wyluskanych kłosów ,oczyszczonych i i wyzbytych twardej łuski ziaren prosa.</t>
    </r>
    <r>
      <rPr>
        <sz val="14"/>
        <color rgb="FFFF0000"/>
        <rFont val="Calibri"/>
        <family val="2"/>
        <charset val="238"/>
        <scheme val="minor"/>
      </rPr>
      <t>Nie dopuszczalne są alergenty zawierajace gluten</t>
    </r>
  </si>
  <si>
    <r>
      <rPr>
        <b/>
        <sz val="14"/>
        <color theme="1"/>
        <rFont val="Calibri"/>
        <family val="2"/>
        <charset val="238"/>
        <scheme val="minor"/>
      </rPr>
      <t>Płatki jęczmienne -</t>
    </r>
    <r>
      <rPr>
        <sz val="14"/>
        <color theme="1"/>
        <rFont val="Calibri"/>
        <family val="2"/>
        <charset val="238"/>
        <scheme val="minor"/>
      </rPr>
      <t xml:space="preserve"> płatki powstałe z obróbki ziarna jęczmienia ,pozbawione łuski oraz zgniecione.</t>
    </r>
  </si>
  <si>
    <r>
      <rPr>
        <b/>
        <sz val="14"/>
        <color theme="1"/>
        <rFont val="Calibri"/>
        <family val="2"/>
        <charset val="238"/>
        <scheme val="minor"/>
      </rPr>
      <t>Płatki owsiane górskie -</t>
    </r>
    <r>
      <rPr>
        <sz val="14"/>
        <color theme="1"/>
        <rFont val="Calibri"/>
        <family val="2"/>
        <charset val="238"/>
        <scheme val="minor"/>
      </rPr>
      <t xml:space="preserve">  produkt otrzymany z oczyszczonego,pokrojonego  ziarna owsa,</t>
    </r>
  </si>
  <si>
    <r>
      <rPr>
        <b/>
        <sz val="14"/>
        <color theme="1"/>
        <rFont val="Calibri"/>
        <family val="2"/>
        <charset val="238"/>
        <scheme val="minor"/>
      </rPr>
      <t>Ryż biały długo ziarnisty</t>
    </r>
    <r>
      <rPr>
        <sz val="14"/>
        <color theme="1"/>
        <rFont val="Calibri"/>
        <family val="2"/>
        <charset val="238"/>
        <scheme val="minor"/>
      </rPr>
      <t xml:space="preserve"> I klasa, </t>
    </r>
    <r>
      <rPr>
        <sz val="14"/>
        <color rgb="FFFF0000"/>
        <rFont val="Calibri"/>
        <family val="2"/>
        <charset val="238"/>
        <scheme val="minor"/>
      </rPr>
      <t xml:space="preserve">nie dopuszczalne są alergeny zawierajace gluten </t>
    </r>
  </si>
  <si>
    <r>
      <t xml:space="preserve">Płatki żytnie  </t>
    </r>
    <r>
      <rPr>
        <sz val="14"/>
        <color theme="1"/>
        <rFont val="Calibri"/>
        <family val="2"/>
        <charset val="238"/>
        <scheme val="minor"/>
      </rPr>
      <t>z oczyszczonego ziarna żyta,podane obróbce hydrotermicznej,zgniatane,wyrazisty aromat i chrakterystyczny smak</t>
    </r>
  </si>
  <si>
    <t>35.</t>
  </si>
  <si>
    <t>36.</t>
  </si>
  <si>
    <t>38.</t>
  </si>
  <si>
    <r>
      <t>FASOLA PIĘKNY JAŚ KARŁOWY 100%.-</t>
    </r>
    <r>
      <rPr>
        <sz val="14"/>
        <color theme="1"/>
        <rFont val="Calibri"/>
        <family val="2"/>
        <charset val="238"/>
        <scheme val="minor"/>
      </rPr>
      <t xml:space="preserve"> suchy produkt zdrowy bez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 xml:space="preserve">oznak zepsucia </t>
    </r>
  </si>
  <si>
    <r>
      <t xml:space="preserve">SOCZEWICA CZERWONA </t>
    </r>
    <r>
      <rPr>
        <sz val="14"/>
        <color theme="1"/>
        <rFont val="Calibri"/>
        <family val="2"/>
        <charset val="238"/>
        <scheme val="minor"/>
      </rPr>
      <t>Ziarna są czyste, całe, zdrowe i suche. Nie zawierajace informacje o alergenach np. może zawierać gluten</t>
    </r>
  </si>
  <si>
    <r>
      <t xml:space="preserve">Groch żółty połówki suchy 100%.- </t>
    </r>
    <r>
      <rPr>
        <sz val="14"/>
        <color theme="1"/>
        <rFont val="Calibri"/>
        <family val="2"/>
        <charset val="238"/>
        <scheme val="minor"/>
      </rPr>
      <t>Ziarna są czyste, całe, zdrowe i suche. Nie zawierajace informacje o alergenach np. może zawierać gluten</t>
    </r>
  </si>
  <si>
    <r>
      <t xml:space="preserve">MIESZANKA GRZYBÓW LEŚNYCH SUSZONYCH KROJONE- </t>
    </r>
    <r>
      <rPr>
        <sz val="14"/>
        <color theme="1"/>
        <rFont val="Calibri"/>
        <family val="2"/>
        <charset val="238"/>
        <scheme val="minor"/>
      </rPr>
      <t>Maślak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>zwyczajny (Suillus luteus (L.) Roussel), borowik szlachetny (Boletus edulis Bull.), podgrzybek brunatny (Imleria badia (Fr.) Fr.), koźlarz babka (Leccinum scabrum (Bull.) Gray) koźlarz czerwony (Leccinum rufum (Schaeff.) Kreisel).</t>
    </r>
  </si>
  <si>
    <t xml:space="preserve">Stawka podatku VAT </t>
  </si>
  <si>
    <t>6 - miesięcy</t>
  </si>
  <si>
    <t>12 miesięcy</t>
  </si>
  <si>
    <t xml:space="preserve"> </t>
  </si>
  <si>
    <r>
      <rPr>
        <b/>
        <sz val="14"/>
        <color theme="1"/>
        <rFont val="Calibri"/>
        <family val="2"/>
        <charset val="238"/>
        <scheme val="minor"/>
      </rPr>
      <t xml:space="preserve">Cukier </t>
    </r>
    <r>
      <rPr>
        <sz val="14"/>
        <color theme="1"/>
        <rFont val="Calibri"/>
        <family val="2"/>
        <charset val="238"/>
        <scheme val="minor"/>
      </rPr>
      <t>kryształ opakowanie 1 kg  papierowe, o parametrach jakościowych typu Diamant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rgb="FFFF0000"/>
        <rFont val="Calibri"/>
        <family val="2"/>
        <charset val="238"/>
        <scheme val="minor"/>
      </rPr>
      <t>*</t>
    </r>
    <r>
      <rPr>
        <sz val="14"/>
        <color theme="1"/>
        <rFont val="Calibri"/>
        <family val="2"/>
        <charset val="238"/>
        <scheme val="minor"/>
      </rPr>
      <t>, wartości odżywcze w 100g: wartość energetyczna: 1700 kJ, wartość energetyczna: 400 kcal, tłuszcz: 0 g w tym kwasy tłuszczowe nasycone: 0 g, węglowodany: 100 g w tym cukry: 100 g, białko: 0 g, sól: 0 g. Skład:Cukier biały</t>
    </r>
  </si>
  <si>
    <r>
      <rPr>
        <b/>
        <sz val="14"/>
        <color theme="1"/>
        <rFont val="Calibri"/>
        <family val="2"/>
        <charset val="238"/>
        <scheme val="minor"/>
      </rPr>
      <t>Cukier puder</t>
    </r>
    <r>
      <rPr>
        <sz val="14"/>
        <color theme="1"/>
        <rFont val="Calibri"/>
        <family val="2"/>
        <charset val="238"/>
        <scheme val="minor"/>
      </rPr>
      <t xml:space="preserve"> opakowanie 0,5 kg papierowe :Skład -Cukier puder biały.</t>
    </r>
  </si>
  <si>
    <r>
      <rPr>
        <b/>
        <sz val="14"/>
        <color theme="1"/>
        <rFont val="Calibri"/>
        <family val="2"/>
        <charset val="238"/>
        <scheme val="minor"/>
      </rPr>
      <t xml:space="preserve">Kasza manna </t>
    </r>
    <r>
      <rPr>
        <sz val="14"/>
        <color theme="1"/>
        <rFont val="Calibri"/>
        <family val="2"/>
        <charset val="238"/>
        <scheme val="minor"/>
      </rPr>
      <t>- Skład kasza manna</t>
    </r>
  </si>
  <si>
    <r>
      <t>kasza bulgur-</t>
    </r>
    <r>
      <rPr>
        <sz val="14"/>
        <color theme="1"/>
        <rFont val="Calibri"/>
        <family val="2"/>
        <charset val="238"/>
        <scheme val="minor"/>
      </rPr>
      <t xml:space="preserve"> Kasza bulgur z pszenicy durum 100%</t>
    </r>
  </si>
  <si>
    <r>
      <rPr>
        <b/>
        <sz val="14"/>
        <color theme="1"/>
        <rFont val="Calibri"/>
        <family val="2"/>
        <charset val="238"/>
        <scheme val="minor"/>
      </rPr>
      <t xml:space="preserve">Kaszka kukurydziana- </t>
    </r>
    <r>
      <rPr>
        <sz val="14"/>
        <color theme="1"/>
        <rFont val="Calibri"/>
        <family val="2"/>
        <charset val="238"/>
        <scheme val="minor"/>
      </rPr>
      <t xml:space="preserve">Skład: kaszka kukurydziana 100%, drobna. </t>
    </r>
    <r>
      <rPr>
        <sz val="14"/>
        <color rgb="FFFF0000"/>
        <rFont val="Calibri"/>
        <family val="2"/>
        <charset val="238"/>
        <scheme val="minor"/>
      </rPr>
      <t>Nie dopuszczalne są alergeny zawierjace gluten</t>
    </r>
  </si>
  <si>
    <r>
      <t xml:space="preserve">Skrobia ziemniaczana - </t>
    </r>
    <r>
      <rPr>
        <b/>
        <sz val="14"/>
        <color rgb="FFFF0000"/>
        <rFont val="Calibri"/>
        <family val="2"/>
        <charset val="238"/>
        <scheme val="minor"/>
      </rPr>
      <t>nie dopuszczalne są alergeny zawierajace gluten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</si>
  <si>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rPr>
        <b/>
        <sz val="14"/>
        <color theme="1"/>
        <rFont val="Calibri"/>
        <family val="2"/>
        <charset val="238"/>
        <scheme val="minor"/>
      </rPr>
      <t>Płatki kukurydziane :</t>
    </r>
    <r>
      <rPr>
        <sz val="14"/>
        <color theme="1"/>
        <rFont val="Calibri"/>
        <family val="2"/>
        <charset val="238"/>
        <scheme val="minor"/>
      </rPr>
      <t xml:space="preserve">Skład
grys kukurydziany, cukier, sól, syrop cukru inwertowanego, regulator kwasowości (fosforany sodu), melasa, substancje wzbogacające: witaminy (B3, B5, B2, B6, B9), Do wytworzenia 100 g produktu gotowego użyto 100,7 g grysu kukurydzianeg, </t>
    </r>
    <r>
      <rPr>
        <sz val="14"/>
        <color rgb="FFFF0000"/>
        <rFont val="Calibri"/>
        <family val="2"/>
        <charset val="238"/>
        <scheme val="minor"/>
      </rPr>
      <t xml:space="preserve">nie dopuszczalne są alergeny zawierajace gluten </t>
    </r>
  </si>
  <si>
    <r>
      <rPr>
        <b/>
        <sz val="14"/>
        <color theme="1"/>
        <rFont val="Calibri"/>
        <family val="2"/>
        <charset val="238"/>
        <scheme val="minor"/>
      </rPr>
      <t xml:space="preserve">Makaron lasagne </t>
    </r>
    <r>
      <rPr>
        <sz val="14"/>
        <color theme="1"/>
        <rFont val="Calibri"/>
        <family val="2"/>
        <charset val="238"/>
        <scheme val="minor"/>
      </rPr>
      <t>typu Regiia makaron do tradycyjnej włoskiej Lasagne z pszenicy durum Skład: kasza manna z pszenicy durum, produkt może zawierać: śladowe ilości soi i jajek, opakowanie 1 kg</t>
    </r>
  </si>
  <si>
    <r>
      <t xml:space="preserve">Kleik ryzowy 160 g </t>
    </r>
    <r>
      <rPr>
        <sz val="14"/>
        <color theme="1"/>
        <rFont val="Calibri"/>
        <family val="2"/>
        <charset val="238"/>
        <scheme val="minor"/>
      </rPr>
      <t>typu Bobovita bez konserwantów,barwników,oraz wzmacniaczy smaku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rgb="FFFF0000"/>
        <rFont val="Calibri"/>
        <family val="2"/>
        <charset val="238"/>
        <scheme val="minor"/>
      </rPr>
      <t>*</t>
    </r>
    <r>
      <rPr>
        <sz val="14"/>
        <color theme="1"/>
        <rFont val="Calibri"/>
        <family val="2"/>
        <charset val="238"/>
        <scheme val="minor"/>
      </rPr>
      <t>Skład :mąka ryżowa 98%, tiamina</t>
    </r>
  </si>
  <si>
    <t xml:space="preserve">Kaszka mleczno -ryzowo-owocowa r.smaki 230g: Skład BoboVita
mąka ryżowa 45,8 %, odtłuszczone mleko w proszku 22,4 %, odmineralizowana serwatka w proszku (z mleka) 11 %, oleje roślinne (słonecznikowy, rzepakowy, wysokooleinowy słonecznikowy, kokosowy), cukier, płatki bananowe 3 % lub inne owoce , witaminy i składniki mineralne (C, E, A, D, tiamina, biotyna, B6, wapń, żelazo, jod).
</t>
  </si>
  <si>
    <t>24.</t>
  </si>
  <si>
    <r>
      <rPr>
        <b/>
        <sz val="14"/>
        <color theme="1"/>
        <rFont val="Calibri"/>
        <family val="2"/>
        <charset val="238"/>
        <scheme val="minor"/>
      </rPr>
      <t>Makaron w kształcie ryżu-</t>
    </r>
    <r>
      <rPr>
        <sz val="14"/>
        <color theme="1"/>
        <rFont val="Calibri"/>
        <family val="2"/>
        <charset val="238"/>
        <scheme val="minor"/>
      </rPr>
      <t>Semolina z pszenicy durum, semolina z pszenicy miękiej.</t>
    </r>
  </si>
  <si>
    <t>8.</t>
  </si>
  <si>
    <r>
      <rPr>
        <b/>
        <sz val="14"/>
        <color theme="1"/>
        <rFont val="Calibri"/>
        <family val="2"/>
        <charset val="238"/>
        <scheme val="minor"/>
      </rPr>
      <t>Kasza gryczana palona</t>
    </r>
    <r>
      <rPr>
        <sz val="14"/>
        <color theme="1"/>
        <rFont val="Calibri"/>
        <family val="2"/>
        <charset val="238"/>
        <scheme val="minor"/>
      </rPr>
      <t xml:space="preserve"> - Skład : Kasza gryczana palona.</t>
    </r>
  </si>
  <si>
    <r>
      <rPr>
        <b/>
        <sz val="14"/>
        <color theme="1"/>
        <rFont val="Calibri"/>
        <family val="2"/>
        <charset val="238"/>
        <scheme val="minor"/>
      </rPr>
      <t>Kasza gryczana biała -</t>
    </r>
    <r>
      <rPr>
        <sz val="14"/>
        <color theme="1"/>
        <rFont val="Calibri"/>
        <family val="2"/>
        <charset val="238"/>
        <scheme val="minor"/>
      </rPr>
      <t xml:space="preserve"> cale ziarna gryki ,niepalone,o kremowej barwie</t>
    </r>
    <r>
      <rPr>
        <sz val="14"/>
        <color rgb="FFFF0000"/>
        <rFont val="Calibri"/>
        <family val="2"/>
        <charset val="238"/>
        <scheme val="minor"/>
      </rPr>
      <t>.</t>
    </r>
  </si>
  <si>
    <r>
      <t>Ryż brązowy  1 kg Skład: ryż brązowy,</t>
    </r>
    <r>
      <rPr>
        <sz val="14"/>
        <color rgb="FFFF0000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rgb="FFFF0000"/>
        <rFont val="Calibri"/>
        <family val="2"/>
        <charset val="238"/>
        <scheme val="minor"/>
      </rPr>
      <t xml:space="preserve">nie dopuszczalne są alergeny zawierajace gluten </t>
    </r>
  </si>
  <si>
    <t>Ryż brązowy 1 kg Skład: ryż brązowy</t>
  </si>
  <si>
    <r>
      <t>kasza kus kus -</t>
    </r>
    <r>
      <rPr>
        <sz val="14"/>
        <color theme="1"/>
        <rFont val="Calibri"/>
        <family val="2"/>
        <charset val="238"/>
        <scheme val="minor"/>
      </rPr>
      <t xml:space="preserve"> Kasza kus kus z pszenicy durum 100%</t>
    </r>
  </si>
  <si>
    <r>
      <rPr>
        <b/>
        <sz val="14"/>
        <color theme="1"/>
        <rFont val="Calibri"/>
        <family val="2"/>
        <charset val="238"/>
        <scheme val="minor"/>
      </rPr>
      <t>Ryż biały długo ziarnisty</t>
    </r>
    <r>
      <rPr>
        <sz val="14"/>
        <color theme="1"/>
        <rFont val="Calibri"/>
        <family val="2"/>
        <charset val="238"/>
        <scheme val="minor"/>
      </rPr>
      <t xml:space="preserve"> I klasa, </t>
    </r>
  </si>
  <si>
    <r>
      <rPr>
        <b/>
        <sz val="14"/>
        <color theme="1"/>
        <rFont val="Calibri"/>
        <family val="2"/>
        <charset val="238"/>
        <scheme val="minor"/>
      </rPr>
      <t>Makaron muszelki małe</t>
    </r>
    <r>
      <rPr>
        <sz val="14"/>
        <color theme="1"/>
        <rFont val="Calibri"/>
        <family val="2"/>
        <charset val="238"/>
        <scheme val="minor"/>
      </rPr>
      <t xml:space="preserve"> wielkość kl. I, dostarczany w opakowaniach zawierajacych 5 kg, zawierający semolinę (kaszka z pszenicy durum),  o parametrach jakościowych typu Mediterranea </t>
    </r>
    <r>
      <rPr>
        <b/>
        <sz val="14"/>
        <color rgb="FFFF0000"/>
        <rFont val="Calibri"/>
        <family val="2"/>
        <charset val="238"/>
        <scheme val="minor"/>
      </rPr>
      <t>*</t>
    </r>
  </si>
  <si>
    <r>
      <rPr>
        <b/>
        <sz val="14"/>
        <color theme="1"/>
        <rFont val="Calibri"/>
        <family val="2"/>
        <charset val="238"/>
        <scheme val="minor"/>
      </rPr>
      <t xml:space="preserve">Makaron łazanka </t>
    </r>
    <r>
      <rPr>
        <sz val="14"/>
        <color theme="1"/>
        <rFont val="Calibri"/>
        <family val="2"/>
        <charset val="238"/>
        <scheme val="minor"/>
      </rPr>
      <t>kl. I, dostarczany w opakowaniach zawierajacych 5 kg, zawierający semolinę (kaszka z pszenicy durum)  o parametrach jakościowych typu Mediterranea</t>
    </r>
    <r>
      <rPr>
        <sz val="14"/>
        <color rgb="FFFF0000"/>
        <rFont val="Calibri"/>
        <family val="2"/>
        <charset val="238"/>
        <scheme val="minor"/>
      </rPr>
      <t xml:space="preserve"> *</t>
    </r>
    <r>
      <rPr>
        <sz val="14"/>
        <color theme="1"/>
        <rFont val="Calibri"/>
        <family val="2"/>
        <charset val="238"/>
        <scheme val="minor"/>
      </rPr>
      <t xml:space="preserve">, </t>
    </r>
  </si>
  <si>
    <r>
      <rPr>
        <b/>
        <sz val="14"/>
        <color theme="1"/>
        <rFont val="Calibri"/>
        <family val="2"/>
        <charset val="238"/>
        <scheme val="minor"/>
      </rPr>
      <t xml:space="preserve">Makaron świderki </t>
    </r>
    <r>
      <rPr>
        <sz val="14"/>
        <color theme="1"/>
        <rFont val="Calibri"/>
        <family val="2"/>
        <charset val="238"/>
        <scheme val="minor"/>
      </rPr>
      <t xml:space="preserve"> kl. I, dostarczany w opakowaniach zawierajacych 5 kg, zawierający semolinę (kaszka z pszenicy durum), o parametrach jakościowych typu Mediterranea </t>
    </r>
    <r>
      <rPr>
        <sz val="14"/>
        <color rgb="FFFF0000"/>
        <rFont val="Calibri"/>
        <family val="2"/>
        <charset val="238"/>
        <scheme val="minor"/>
      </rPr>
      <t>*</t>
    </r>
  </si>
  <si>
    <r>
      <rPr>
        <b/>
        <sz val="14"/>
        <color theme="1"/>
        <rFont val="Calibri"/>
        <family val="2"/>
        <charset val="238"/>
        <scheme val="minor"/>
      </rPr>
      <t xml:space="preserve">Makaron nitki </t>
    </r>
    <r>
      <rPr>
        <sz val="14"/>
        <color theme="1"/>
        <rFont val="Calibri"/>
        <family val="2"/>
        <charset val="238"/>
        <scheme val="minor"/>
      </rPr>
      <t xml:space="preserve"> kl. I, dostarczany w opakowaniach zawierajacych 5 kg, zawierający semolinę (kaszka z pszenicy durum) o parametrach jakościowych typu  Mediterranea </t>
    </r>
    <r>
      <rPr>
        <b/>
        <sz val="14"/>
        <color rgb="FFFF0000"/>
        <rFont val="Calibri"/>
        <family val="2"/>
        <charset val="238"/>
        <scheme val="minor"/>
      </rPr>
      <t>*</t>
    </r>
  </si>
  <si>
    <r>
      <rPr>
        <b/>
        <sz val="14"/>
        <color theme="1"/>
        <rFont val="Calibri"/>
        <family val="2"/>
        <charset val="238"/>
        <scheme val="minor"/>
      </rPr>
      <t>Makaron penne</t>
    </r>
    <r>
      <rPr>
        <sz val="14"/>
        <color theme="1"/>
        <rFont val="Calibri"/>
        <family val="2"/>
        <charset val="238"/>
        <scheme val="minor"/>
      </rPr>
      <t xml:space="preserve">  kl. I, dostarczany w opakowaniach zawierajacych 5 kg, zawierający semolinę (kaszka z pszenicy durum) o parametrach jakościowych typu Mediterranea </t>
    </r>
    <r>
      <rPr>
        <sz val="14"/>
        <color rgb="FFFF0000"/>
        <rFont val="Calibri"/>
        <family val="2"/>
        <charset val="238"/>
        <scheme val="minor"/>
      </rPr>
      <t xml:space="preserve">* </t>
    </r>
    <r>
      <rPr>
        <sz val="14"/>
        <color theme="1"/>
        <rFont val="Calibri"/>
        <family val="2"/>
        <charset val="238"/>
        <scheme val="minor"/>
      </rPr>
      <t xml:space="preserve"> </t>
    </r>
  </si>
  <si>
    <r>
      <rPr>
        <b/>
        <sz val="14"/>
        <color theme="1"/>
        <rFont val="Calibri"/>
        <family val="2"/>
        <charset val="238"/>
        <scheme val="minor"/>
      </rPr>
      <t>Makaron spaghetti</t>
    </r>
    <r>
      <rPr>
        <sz val="14"/>
        <color theme="1"/>
        <rFont val="Calibri"/>
        <family val="2"/>
        <charset val="238"/>
        <scheme val="minor"/>
      </rPr>
      <t xml:space="preserve">  kl. I, dostarczany w opakowaniach zawierajacych 1 kg, zawierający semolinę (kaszka z pszenicy durum) o parametrach jakościowych typu Mediterranea </t>
    </r>
    <r>
      <rPr>
        <sz val="14"/>
        <color rgb="FFFF0000"/>
        <rFont val="Calibri"/>
        <family val="2"/>
        <charset val="238"/>
        <scheme val="minor"/>
      </rPr>
      <t>*</t>
    </r>
  </si>
  <si>
    <r>
      <t>Makaron  razowy  1 kg</t>
    </r>
    <r>
      <rPr>
        <sz val="14"/>
        <color theme="1"/>
        <rFont val="Calibri"/>
        <family val="2"/>
        <charset val="238"/>
        <scheme val="minor"/>
      </rPr>
      <t xml:space="preserve"> z razowej pszenicy durum</t>
    </r>
  </si>
  <si>
    <t xml:space="preserve">Termin minimalny przydatności do spożycia </t>
  </si>
  <si>
    <t>37.</t>
  </si>
  <si>
    <t>39.</t>
  </si>
  <si>
    <t>40.</t>
  </si>
  <si>
    <r>
      <rPr>
        <b/>
        <sz val="14"/>
        <color theme="1"/>
        <rFont val="Calibri"/>
        <family val="2"/>
        <charset val="238"/>
        <scheme val="minor"/>
      </rPr>
      <t>Kasza jaglana -</t>
    </r>
    <r>
      <rPr>
        <sz val="14"/>
        <color theme="1"/>
        <rFont val="Calibri"/>
        <family val="2"/>
        <charset val="238"/>
        <scheme val="minor"/>
      </rPr>
      <t xml:space="preserve"> wyworzona z wyluskanych kłosów ,oczyszczonych i i wyzbytych twardej łuski ziaren prosa.</t>
    </r>
  </si>
  <si>
    <r>
      <rPr>
        <b/>
        <sz val="14"/>
        <color theme="1"/>
        <rFont val="Calibri"/>
        <family val="2"/>
        <charset val="238"/>
        <scheme val="minor"/>
      </rPr>
      <t xml:space="preserve">Kaszka kukurydziana- </t>
    </r>
    <r>
      <rPr>
        <sz val="14"/>
        <color theme="1"/>
        <rFont val="Calibri"/>
        <family val="2"/>
        <charset val="238"/>
        <scheme val="minor"/>
      </rPr>
      <t xml:space="preserve">Skład: kaszka kukurydziana 100%, drobna. </t>
    </r>
  </si>
  <si>
    <t>41.</t>
  </si>
  <si>
    <t xml:space="preserve">Formularz cenowy - Wykaz Artykułów Spożywczych </t>
  </si>
  <si>
    <t>szt.</t>
  </si>
  <si>
    <t>l</t>
  </si>
  <si>
    <r>
      <t xml:space="preserve">Proszek do pieczenia 30g </t>
    </r>
    <r>
      <rPr>
        <sz val="14"/>
        <color theme="1"/>
        <rFont val="Calibri"/>
        <family val="2"/>
        <charset val="238"/>
        <scheme val="minor"/>
      </rPr>
      <t>-Substancje spulchniające: difosforany, węglany sodu, mąka pszenna.</t>
    </r>
  </si>
  <si>
    <r>
      <t xml:space="preserve">Cukier wanilionowy </t>
    </r>
    <r>
      <rPr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skład-</t>
    </r>
    <r>
      <rPr>
        <sz val="14"/>
        <color theme="1"/>
        <rFont val="Calibri"/>
        <family val="2"/>
        <charset val="238"/>
        <scheme val="minor"/>
      </rPr>
      <t>cukier, aromat: etylowanilia.</t>
    </r>
  </si>
  <si>
    <r>
      <t xml:space="preserve">Cukier wanilionowy 15g </t>
    </r>
    <r>
      <rPr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skład-</t>
    </r>
    <r>
      <rPr>
        <sz val="14"/>
        <color theme="1"/>
        <rFont val="Calibri"/>
        <family val="2"/>
        <charset val="238"/>
        <scheme val="minor"/>
      </rPr>
      <t>cukier, aromat: etylowanilia.</t>
    </r>
  </si>
  <si>
    <r>
      <t>Papryka słodka mielona opakowanie pet 600g lub większe -</t>
    </r>
    <r>
      <rPr>
        <sz val="14"/>
        <color theme="1"/>
        <rFont val="Calibri"/>
        <family val="2"/>
        <charset val="238"/>
        <scheme val="minor"/>
      </rPr>
      <t xml:space="preserve"> Skład-Papryka słodka mielona.</t>
    </r>
  </si>
  <si>
    <r>
      <t>Pieprz biały mielony opakowanie pet 500g lub więcej  -</t>
    </r>
    <r>
      <rPr>
        <sz val="14"/>
        <color theme="1"/>
        <rFont val="Calibri"/>
        <family val="2"/>
        <charset val="238"/>
        <scheme val="minor"/>
      </rPr>
      <t>skład pieprz biały mielony</t>
    </r>
  </si>
  <si>
    <r>
      <t>Pieprz czarny mielony opakowanie pet 500g lub więcej  -</t>
    </r>
    <r>
      <rPr>
        <sz val="14"/>
        <color theme="1"/>
        <rFont val="Calibri"/>
        <family val="2"/>
        <charset val="238"/>
        <scheme val="minor"/>
      </rPr>
      <t xml:space="preserve"> skład pieprz czarny mielony</t>
    </r>
  </si>
  <si>
    <r>
      <t>Kminek cały opakowanie pet 500g lub więcej ;</t>
    </r>
    <r>
      <rPr>
        <sz val="14"/>
        <color theme="1"/>
        <rFont val="Calibri"/>
        <family val="2"/>
        <charset val="238"/>
        <scheme val="minor"/>
      </rPr>
      <t>skład kminek cały</t>
    </r>
  </si>
  <si>
    <r>
      <t xml:space="preserve">Kminek mielony - </t>
    </r>
    <r>
      <rPr>
        <sz val="14"/>
        <color theme="1"/>
        <rFont val="Calibri"/>
        <family val="2"/>
        <charset val="238"/>
        <scheme val="minor"/>
      </rPr>
      <t xml:space="preserve">skład kminek mielony </t>
    </r>
  </si>
  <si>
    <r>
      <t xml:space="preserve">Liść laurowy- </t>
    </r>
    <r>
      <rPr>
        <sz val="14"/>
        <color theme="1"/>
        <rFont val="Calibri"/>
        <family val="2"/>
        <charset val="238"/>
        <scheme val="minor"/>
      </rPr>
      <t>skład lisć laurowy</t>
    </r>
  </si>
  <si>
    <r>
      <t>Przyprawa cury opakowanie pet 500g lub więcej -</t>
    </r>
    <r>
      <rPr>
        <sz val="14"/>
        <color theme="1"/>
        <rFont val="Calibri"/>
        <family val="2"/>
        <charset val="238"/>
        <scheme val="minor"/>
      </rPr>
      <t xml:space="preserve"> skład curry</t>
    </r>
  </si>
  <si>
    <r>
      <t>Przyprawa tymianek mielony</t>
    </r>
    <r>
      <rPr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 xml:space="preserve"> opakowanie pet 160g lub więcej - </t>
    </r>
    <r>
      <rPr>
        <sz val="14"/>
        <color theme="1"/>
        <rFont val="Calibri"/>
        <family val="2"/>
        <charset val="238"/>
        <scheme val="minor"/>
      </rPr>
      <t xml:space="preserve">skład tymianek </t>
    </r>
  </si>
  <si>
    <r>
      <t xml:space="preserve">Przyprawa cynamon mielony opakowanie pet 500g lub wiecej - </t>
    </r>
    <r>
      <rPr>
        <sz val="14"/>
        <color theme="1"/>
        <rFont val="Calibri"/>
        <family val="2"/>
        <charset val="238"/>
        <scheme val="minor"/>
      </rPr>
      <t>skład cynamon mielony</t>
    </r>
  </si>
  <si>
    <r>
      <t>Przyprawa czosnek granulowany opakowanie pet 500g lub wiecej  -</t>
    </r>
    <r>
      <rPr>
        <sz val="14"/>
        <color theme="1"/>
        <rFont val="Calibri"/>
        <family val="2"/>
        <charset val="238"/>
        <scheme val="minor"/>
      </rPr>
      <t>Skład Czosnek mielony. Produkt może zawierać: mleko (z laktozą), białka mleka, gorczycę, seler, soję, surowce zawierające: gluten, dwutlenek siarki (siarczyny).</t>
    </r>
  </si>
  <si>
    <r>
      <t xml:space="preserve">Przyprawa zioła prowansalskie opakowanie pet 200g lub więcej </t>
    </r>
    <r>
      <rPr>
        <sz val="14"/>
        <color theme="1"/>
        <rFont val="Calibri"/>
        <family val="2"/>
        <charset val="238"/>
        <scheme val="minor"/>
      </rPr>
      <t xml:space="preserve"> -skład Oregano, rozmaryn, bazylia, tymianek, majeranek, cząber, estragon, szałwia, mięta, lawenda.</t>
    </r>
  </si>
  <si>
    <r>
      <t>Przyprawa imbir mielony opakowanie pet 400g lub więcej -</t>
    </r>
    <r>
      <rPr>
        <sz val="14"/>
        <color theme="1"/>
        <rFont val="Calibri"/>
        <family val="2"/>
        <charset val="238"/>
        <scheme val="minor"/>
      </rPr>
      <t>Imbir mielony. Produkt może zawierać: zboża zawierające gluten, jaja, mleko (łącznie z laktozą), soję, gorczycę, seler i orzeszki ziemne, które są przetwarzane w zakładzie.</t>
    </r>
  </si>
  <si>
    <r>
      <t>Przyprawa lubczyk mielony-</t>
    </r>
    <r>
      <rPr>
        <sz val="14"/>
        <color theme="1"/>
        <rFont val="Calibri"/>
        <family val="2"/>
        <charset val="238"/>
        <scheme val="minor"/>
      </rPr>
      <t xml:space="preserve"> lubczyk mielony</t>
    </r>
  </si>
  <si>
    <r>
      <t xml:space="preserve">Przyprawa rozmaryn opakowanie pet  200g lub więcej - </t>
    </r>
    <r>
      <rPr>
        <sz val="14"/>
        <color theme="1"/>
        <rFont val="Calibri"/>
        <family val="2"/>
        <charset val="238"/>
        <scheme val="minor"/>
      </rPr>
      <t xml:space="preserve">rozmaryn </t>
    </r>
  </si>
  <si>
    <r>
      <t>Przyprawa kurkuma mielona opakowanie pet 500g lub wiecej  -</t>
    </r>
    <r>
      <rPr>
        <sz val="14"/>
        <color theme="1"/>
        <rFont val="Calibri"/>
        <family val="2"/>
        <charset val="238"/>
        <scheme val="minor"/>
      </rPr>
      <t xml:space="preserve"> kurkuma</t>
    </r>
  </si>
  <si>
    <r>
      <t xml:space="preserve">Przyprawa do gyrosa </t>
    </r>
    <r>
      <rPr>
        <sz val="14"/>
        <color theme="1"/>
        <rFont val="Calibri"/>
        <family val="2"/>
        <charset val="238"/>
        <scheme val="minor"/>
      </rPr>
      <t>-skład Sól, papryka słodka, oregano, wzmacniacz smaku-glutaminian sodu, glukoza, cebula-zawiera dwutlenek siarki, rozmaryn, kurkuma, majeranek.</t>
    </r>
  </si>
  <si>
    <r>
      <t>Orzechy włoskie łuskane</t>
    </r>
    <r>
      <rPr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-</t>
    </r>
    <r>
      <rPr>
        <sz val="14"/>
        <color theme="1"/>
        <rFont val="Calibri"/>
        <family val="2"/>
        <charset val="238"/>
        <scheme val="minor"/>
      </rPr>
      <t xml:space="preserve"> skład Orzechy włoskie łuskane</t>
    </r>
  </si>
  <si>
    <r>
      <t>Płatki migdałow -</t>
    </r>
    <r>
      <rPr>
        <sz val="14"/>
        <color theme="1"/>
        <rFont val="Calibri"/>
        <family val="2"/>
        <charset val="238"/>
        <scheme val="minor"/>
      </rPr>
      <t xml:space="preserve"> skład płatki migdałowe blanszowane</t>
    </r>
  </si>
  <si>
    <r>
      <t xml:space="preserve">Sezam - </t>
    </r>
    <r>
      <rPr>
        <sz val="14"/>
        <color theme="1"/>
        <rFont val="Calibri"/>
        <family val="2"/>
        <charset val="238"/>
        <scheme val="minor"/>
      </rPr>
      <t>skład sezam</t>
    </r>
  </si>
  <si>
    <r>
      <t xml:space="preserve">Pestki dyni - </t>
    </r>
    <r>
      <rPr>
        <sz val="14"/>
        <color theme="1"/>
        <rFont val="Calibri"/>
        <family val="2"/>
        <charset val="238"/>
        <scheme val="minor"/>
      </rPr>
      <t>100 % ziarna łuskane.</t>
    </r>
  </si>
  <si>
    <r>
      <t xml:space="preserve">Słonecznik łuskany - </t>
    </r>
    <r>
      <rPr>
        <sz val="14"/>
        <color theme="1"/>
        <rFont val="Calibri"/>
        <family val="2"/>
        <charset val="238"/>
        <scheme val="minor"/>
      </rPr>
      <t xml:space="preserve">100% ziarna łuskane </t>
    </r>
  </si>
  <si>
    <r>
      <t xml:space="preserve">Przyprawa majeranek opakowanie pet 100g lub więcej - </t>
    </r>
    <r>
      <rPr>
        <sz val="14"/>
        <color theme="1"/>
        <rFont val="Calibri"/>
        <family val="2"/>
        <charset val="238"/>
        <scheme val="minor"/>
      </rPr>
      <t>skład majeranek otarty.</t>
    </r>
  </si>
  <si>
    <r>
      <t>Przyprawa bazylia opakowanie pet 170g lub więcej  -</t>
    </r>
    <r>
      <rPr>
        <sz val="14"/>
        <color theme="1"/>
        <rFont val="Calibri"/>
        <family val="2"/>
        <charset val="238"/>
        <scheme val="minor"/>
      </rPr>
      <t xml:space="preserve"> skład bazylia </t>
    </r>
  </si>
  <si>
    <r>
      <t xml:space="preserve">Przyprawa ziele angielskie opakowanie pet 400g lub wiecej  </t>
    </r>
    <r>
      <rPr>
        <sz val="14"/>
        <color theme="1"/>
        <rFont val="Calibri"/>
        <family val="2"/>
        <charset val="238"/>
        <scheme val="minor"/>
      </rPr>
      <t xml:space="preserve">opakowanie 1 kg </t>
    </r>
  </si>
  <si>
    <r>
      <t xml:space="preserve">Przyprawa gałka muszkatałowa mielona opakowanie pet 550g lub wiecej </t>
    </r>
    <r>
      <rPr>
        <sz val="14"/>
        <color theme="1"/>
        <rFont val="Calibri"/>
        <family val="2"/>
        <charset val="238"/>
        <scheme val="minor"/>
      </rPr>
      <t>- skład Gałka muszkatołowa. Produkt może zawierać soję, seler, gorczycę, mleko i zboża.</t>
    </r>
  </si>
  <si>
    <r>
      <t xml:space="preserve">Żelatyna - </t>
    </r>
    <r>
      <rPr>
        <sz val="14"/>
        <color theme="1"/>
        <rFont val="Calibri"/>
        <family val="2"/>
        <charset val="238"/>
        <scheme val="minor"/>
      </rPr>
      <t>żelatyna wieprzowa</t>
    </r>
  </si>
  <si>
    <r>
      <t>Przyprawa uniwersalna</t>
    </r>
    <r>
      <rPr>
        <sz val="14"/>
        <color theme="1"/>
        <rFont val="Calibri"/>
        <family val="2"/>
        <charset val="238"/>
        <scheme val="minor"/>
      </rPr>
      <t xml:space="preserve">-SKŁAD: Sól, suszone warzywa 30% (marchew, pasternak, cebula, ziemniaki, seler, por, papryka, natka pietruszki, czosnek), cukier, ekstrakt drożdżowy, przyprawy (pieprz czarny, kurkuma, koper) </t>
    </r>
  </si>
  <si>
    <r>
      <t xml:space="preserve">Przyprawa do zup w płynie- </t>
    </r>
    <r>
      <rPr>
        <sz val="14"/>
        <color theme="1"/>
        <rFont val="Calibri"/>
        <family val="2"/>
        <charset val="238"/>
        <scheme val="minor"/>
      </rPr>
      <t xml:space="preserve"> skład :woda, sól, wzmacniacze smaku: (glutaminian monosodowy, 5'-rybonukleotydy disodowe), ocet, glukoza, ekstrakt drożdży, aromat. Może zawierać śladowe ilości selera.</t>
    </r>
  </si>
  <si>
    <r>
      <t>Przyprawa do grila opakowanie pet 800g lub wiecej - skład :</t>
    </r>
    <r>
      <rPr>
        <sz val="14"/>
        <color theme="1"/>
        <rFont val="Calibri"/>
        <family val="2"/>
        <charset val="238"/>
        <scheme val="minor"/>
      </rPr>
      <t>Sól, papryka słodka, wzmacniacz smaku: glutaminian monosodowy, czosnek, gorczyca biała, pieprz czarny, majeranek, cukier, cebula, gałka muszkatołowa, nasiona kolendry, bazylia, ziele angielskie, barwnik: ekstrakt z papryki</t>
    </r>
  </si>
  <si>
    <r>
      <t xml:space="preserve">Papryka ostra opakowanie pet 600g lub wiecej - </t>
    </r>
    <r>
      <rPr>
        <sz val="14"/>
        <color theme="1"/>
        <rFont val="Calibri"/>
        <family val="2"/>
        <charset val="238"/>
        <scheme val="minor"/>
      </rPr>
      <t>Skład :Papryka ostra</t>
    </r>
  </si>
  <si>
    <r>
      <t>Natka pietruszki suszona - S</t>
    </r>
    <r>
      <rPr>
        <sz val="14"/>
        <color theme="1"/>
        <rFont val="Calibri"/>
        <family val="2"/>
        <charset val="238"/>
        <scheme val="minor"/>
      </rPr>
      <t xml:space="preserve">kład natka pietruszki </t>
    </r>
  </si>
  <si>
    <r>
      <t xml:space="preserve">Jałowiec opakowanie pet 300g lub więcej  - </t>
    </r>
    <r>
      <rPr>
        <sz val="14"/>
        <color theme="1"/>
        <rFont val="Calibri"/>
        <family val="2"/>
        <charset val="238"/>
        <scheme val="minor"/>
      </rPr>
      <t>skład Jagody jałowca, całe.</t>
    </r>
  </si>
  <si>
    <r>
      <t xml:space="preserve">Estragon opakowanie pet 180g - </t>
    </r>
    <r>
      <rPr>
        <sz val="14"/>
        <color theme="1"/>
        <rFont val="Calibri"/>
        <family val="2"/>
        <charset val="238"/>
        <scheme val="minor"/>
      </rPr>
      <t>skład estragon</t>
    </r>
  </si>
  <si>
    <r>
      <t>Kwasek cytrynowy-</t>
    </r>
    <r>
      <rPr>
        <sz val="14"/>
        <color theme="1"/>
        <rFont val="Calibri"/>
        <family val="2"/>
        <charset val="238"/>
        <scheme val="minor"/>
      </rPr>
      <t xml:space="preserve"> skład kwas cytrynowy</t>
    </r>
  </si>
  <si>
    <r>
      <t>Sól-</t>
    </r>
    <r>
      <rPr>
        <sz val="14"/>
        <color theme="1"/>
        <rFont val="Calibri"/>
        <family val="2"/>
        <charset val="238"/>
        <scheme val="minor"/>
      </rPr>
      <t xml:space="preserve"> skład NaCl - chlorek sodu.</t>
    </r>
  </si>
  <si>
    <r>
      <t xml:space="preserve">Zaprawa cytrynowa - </t>
    </r>
    <r>
      <rPr>
        <sz val="14"/>
        <color theme="1"/>
        <rFont val="Calibri"/>
        <family val="2"/>
        <charset val="238"/>
        <scheme val="minor"/>
      </rPr>
      <t>skład Woda, sok cytrynowy 10% (odtworzony z soku zagęszczonego), cukier, regulator kwasowości: kwas cytrynowy, naturalny aromat cytrynowy, przeciwutleniacz: kwas askorbinowy, substancja konserwująca: sorbinian potasu.</t>
    </r>
  </si>
  <si>
    <r>
      <t xml:space="preserve">Przyprawa do drobiu opakowanie pet 800g lub więcej  - </t>
    </r>
    <r>
      <rPr>
        <sz val="14"/>
        <color theme="1"/>
        <rFont val="Calibri"/>
        <family val="2"/>
        <charset val="238"/>
        <scheme val="minor"/>
      </rPr>
      <t>skład Sól, papryka słodka, wzmacniacz smaku: glutaminian monosodowy, czosnek, cukier, majeranek, kolendra, kurkuma, imbir chili, kmin rzymski, gorczyca biała, kminek, goździki.</t>
    </r>
  </si>
  <si>
    <r>
      <t xml:space="preserve">Przyprawa do ryb opakowanie pet 500g- </t>
    </r>
    <r>
      <rPr>
        <sz val="14"/>
        <color theme="1"/>
        <rFont val="Calibri"/>
        <family val="2"/>
        <charset val="238"/>
        <scheme val="minor"/>
      </rPr>
      <t>skład Sól</t>
    </r>
    <r>
      <rPr>
        <b/>
        <sz val="14"/>
        <color theme="1"/>
        <rFont val="Calibri"/>
        <family val="2"/>
        <charset val="238"/>
        <scheme val="minor"/>
      </rPr>
      <t>,</t>
    </r>
    <r>
      <rPr>
        <sz val="14"/>
        <color theme="1"/>
        <rFont val="Calibri"/>
        <family val="2"/>
        <charset val="238"/>
        <scheme val="minor"/>
      </rPr>
      <t xml:space="preserve"> wzmacniacz smaku: glutaminian monosodowy, cebula suszona, regulator kwasowości: kwas cytrynowy, koperek, czosnek suszony, natka pietruszki, mąka pszenna, pieprz biały, olej roślinny rzepakowy, tymianek, imbir, kurkuma.</t>
    </r>
  </si>
  <si>
    <r>
      <t>Ocet spirytusowy -</t>
    </r>
    <r>
      <rPr>
        <sz val="14"/>
        <color theme="1"/>
        <rFont val="Calibri"/>
        <family val="2"/>
        <charset val="238"/>
        <scheme val="minor"/>
      </rPr>
      <t>skład Ocet spirytusowy, konserwant: pirosiarczyn sodu E223.</t>
    </r>
  </si>
  <si>
    <r>
      <t xml:space="preserve">Ketchup łagodny - </t>
    </r>
    <r>
      <rPr>
        <sz val="14"/>
        <color theme="1"/>
        <rFont val="Calibri"/>
        <family val="2"/>
        <charset val="238"/>
        <scheme val="minor"/>
      </rPr>
      <t>skład Pomidory (196 g na 100 g ketchupu), cukier, ocet, sól, skrobia modyfikowana, aromaty naturalne. Np. typu Pudliszki</t>
    </r>
  </si>
  <si>
    <r>
      <t xml:space="preserve">Musztarda krem z gorczycy i miodem- </t>
    </r>
    <r>
      <rPr>
        <sz val="14"/>
        <color theme="1"/>
        <rFont val="Calibri"/>
        <family val="2"/>
        <charset val="238"/>
        <scheme val="minor"/>
      </rPr>
      <t>skład woda, gorczyca (15%), cukier, ocet spirytusowy, olej roślinny, miód pszczeli (3%), sól, regulator kwasowości: kwas cytrynowy; barwnik: kurkumina. Np. typu konik</t>
    </r>
  </si>
  <si>
    <r>
      <t>Kisiel bez cukru 38-40g rózne smaki skład :</t>
    </r>
    <r>
      <rPr>
        <sz val="14"/>
        <color theme="1"/>
        <rFont val="Calibri"/>
        <family val="2"/>
        <charset val="238"/>
        <scheme val="minor"/>
      </rPr>
      <t>skrobia, regulator kwasowości (kwas cytrynowy), np. 1,1 % koncentrat soku z limonki (koncentrat soku z limonki, maltodekstryna), aromat, ekstrakt z czarnej marchwi i hibiskusa, barwnik (betanina), witamina C, sól</t>
    </r>
  </si>
  <si>
    <r>
      <t>Budyń bez cukru ok 40g rózne</t>
    </r>
    <r>
      <rPr>
        <sz val="14"/>
        <color theme="1"/>
        <rFont val="Calibri"/>
        <family val="2"/>
        <charset val="238"/>
        <scheme val="minor"/>
      </rPr>
      <t xml:space="preserve"> smaki,Skrobia kukurydziana, skrobia ziemniaczana, sól, kurkumina, żółcień chinolinowa.</t>
    </r>
  </si>
  <si>
    <r>
      <t xml:space="preserve">Galaretka owocowa różne smaki 75-77g- </t>
    </r>
    <r>
      <rPr>
        <sz val="14"/>
        <color theme="1"/>
        <rFont val="Calibri"/>
        <family val="2"/>
        <charset val="238"/>
        <scheme val="minor"/>
      </rPr>
      <t xml:space="preserve"> Skład Cukier, żelatyna wieprzowa, regulator kwasowości (kwas cytrynowy), aromat, koncentraty roślinne (hibiskusa, marchwi, krokosza, słodkiego ziemniaka, rzodkiewki, wiśni, jabłka).</t>
    </r>
  </si>
  <si>
    <r>
      <t xml:space="preserve">Zupa gorący kubek </t>
    </r>
    <r>
      <rPr>
        <sz val="14"/>
        <color theme="1"/>
        <rFont val="Calibri"/>
        <family val="2"/>
        <charset val="238"/>
        <scheme val="minor"/>
      </rPr>
      <t>różne rodzaje waga ok 12g- o parametrach jakosciowych typu Knorr.</t>
    </r>
  </si>
  <si>
    <r>
      <t xml:space="preserve">Kawa zbożowa np. typu </t>
    </r>
    <r>
      <rPr>
        <sz val="14"/>
        <color theme="1"/>
        <rFont val="Calibri"/>
        <family val="2"/>
        <charset val="238"/>
        <scheme val="minor"/>
      </rPr>
      <t>150g INKA</t>
    </r>
    <r>
      <rPr>
        <b/>
        <sz val="14"/>
        <color theme="1"/>
        <rFont val="Calibri"/>
        <family val="2"/>
        <charset val="238"/>
        <scheme val="minor"/>
      </rPr>
      <t xml:space="preserve"> skład : zboża jęczmień i zyto, cykoria.</t>
    </r>
  </si>
  <si>
    <t>op.</t>
  </si>
  <si>
    <r>
      <t xml:space="preserve">Herbata expresowa owocowa </t>
    </r>
    <r>
      <rPr>
        <sz val="14"/>
        <color theme="1"/>
        <rFont val="Calibri"/>
        <family val="2"/>
        <charset val="238"/>
        <scheme val="minor"/>
      </rPr>
      <t>w saszetkach 2,5g, opakowanie 20 szt, o parametrach jakościowych typu Herbapol</t>
    </r>
    <r>
      <rPr>
        <sz val="14"/>
        <color rgb="FFFF0000"/>
        <rFont val="Calibri"/>
        <family val="2"/>
        <charset val="238"/>
        <scheme val="minor"/>
      </rPr>
      <t xml:space="preserve"> *</t>
    </r>
  </si>
  <si>
    <r>
      <t xml:space="preserve">Kawa rozpuszczalna 200g </t>
    </r>
    <r>
      <rPr>
        <sz val="14"/>
        <color theme="1"/>
        <rFont val="Calibri"/>
        <family val="2"/>
        <charset val="238"/>
        <scheme val="minor"/>
      </rPr>
      <t xml:space="preserve">100% naturalnej kawy </t>
    </r>
  </si>
  <si>
    <r>
      <t xml:space="preserve">Kawa mielona 250g </t>
    </r>
    <r>
      <rPr>
        <sz val="14"/>
        <color theme="1"/>
        <rFont val="Calibri"/>
        <family val="2"/>
        <charset val="238"/>
        <scheme val="minor"/>
      </rPr>
      <t xml:space="preserve">100% Arabica </t>
    </r>
  </si>
  <si>
    <r>
      <t xml:space="preserve">Kawa ziarnista 1 kg Arabica </t>
    </r>
    <r>
      <rPr>
        <sz val="14"/>
        <color theme="1"/>
        <rFont val="Calibri"/>
        <family val="2"/>
        <charset val="238"/>
        <scheme val="minor"/>
      </rPr>
      <t>100% aromatyczna Arabica, średnio palone ziarna</t>
    </r>
  </si>
  <si>
    <r>
      <t xml:space="preserve">Oregano suszone opakowanie pet 200g lub większe </t>
    </r>
    <r>
      <rPr>
        <sz val="14"/>
        <color theme="1"/>
        <rFont val="Calibri"/>
        <family val="2"/>
        <charset val="238"/>
        <scheme val="minor"/>
      </rPr>
      <t>-skład oregano</t>
    </r>
  </si>
  <si>
    <r>
      <t>Pieprz ziołowy opakowanie pet 300g lub większe -</t>
    </r>
    <r>
      <rPr>
        <sz val="14"/>
        <color theme="1"/>
        <rFont val="Calibri"/>
        <family val="2"/>
        <charset val="238"/>
        <scheme val="minor"/>
      </rPr>
      <t>Gorczyca, kminek, kolendra, bazylia, majeranek, tymianek, cząber.</t>
    </r>
  </si>
  <si>
    <r>
      <t xml:space="preserve">Przyprawa do wieprzowiny opakowanie pet 500g lub większe- </t>
    </r>
    <r>
      <rPr>
        <sz val="14"/>
        <color theme="1"/>
        <rFont val="Calibri"/>
        <family val="2"/>
        <charset val="238"/>
        <scheme val="minor"/>
      </rPr>
      <t>Sól, semolina z pszenicy twardej (durum), mąka pszenna, wzmacniacz smaku: glutaminian monosodowy, papryka, cebula suszona, czosnek suszony, skrobia, olej roślinny rzepakowy, cukier karmelizowany, ekstrakt drożdżowy, natka pietruszki, rozmaryn, oregano, tymianek, majeranek, pieprz czarny, chilli, gałka muszkatołowa, aromaty.</t>
    </r>
  </si>
  <si>
    <r>
      <t>Pieprz cytrynowy opakowanie pet 500g lub większe  -</t>
    </r>
    <r>
      <rPr>
        <sz val="14"/>
        <color theme="1"/>
        <rFont val="Calibri"/>
        <family val="2"/>
        <charset val="238"/>
        <scheme val="minor"/>
      </rPr>
      <t>Pieprz (45%), sól, suszona skórka z cytryny (16%), kwas - kwas askorbinowy, cukier, cebula, czosnek, aromat naturalny.</t>
    </r>
  </si>
  <si>
    <r>
      <t>Papryka słodka wędzona opakowanie pet 500g lub większe : S</t>
    </r>
    <r>
      <rPr>
        <sz val="14"/>
        <color theme="1"/>
        <rFont val="Calibri"/>
        <family val="2"/>
        <charset val="238"/>
        <scheme val="minor"/>
      </rPr>
      <t>kład papryka słodka wędzona.</t>
    </r>
  </si>
  <si>
    <r>
      <t>Carnuszka ziarna opakowanie pet 400g lub większe : S</t>
    </r>
    <r>
      <rPr>
        <sz val="14"/>
        <color theme="1"/>
        <rFont val="Calibri"/>
        <family val="2"/>
        <charset val="238"/>
        <scheme val="minor"/>
      </rPr>
      <t>kład nasiona czarnuszki</t>
    </r>
  </si>
  <si>
    <t>Cena jednostkowa netto (zł) za op./kg/szt/l</t>
  </si>
  <si>
    <t>SUMA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</si>
  <si>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</si>
  <si>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</si>
  <si>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</si>
  <si>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</si>
  <si>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</si>
  <si>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</si>
  <si>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</si>
  <si>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</si>
  <si>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</si>
  <si>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</si>
  <si>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</si>
  <si>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</si>
  <si>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</si>
  <si>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</si>
  <si>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</si>
  <si>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</si>
  <si>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</si>
  <si>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</si>
  <si>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</si>
  <si>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</si>
  <si>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</si>
  <si>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</si>
  <si>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</si>
  <si>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</si>
  <si>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</si>
  <si>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</si>
  <si>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</si>
  <si>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</si>
  <si>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</si>
  <si>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</si>
  <si>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</si>
  <si>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</si>
  <si>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</si>
  <si>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</si>
  <si>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</si>
  <si>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</si>
  <si>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</si>
  <si>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</si>
  <si>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</si>
  <si>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</si>
  <si>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</si>
  <si>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</si>
  <si>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</si>
  <si>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</si>
  <si>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</si>
  <si>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</si>
  <si>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</si>
  <si>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</si>
  <si>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</si>
  <si>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</si>
  <si>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</si>
  <si>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</si>
  <si>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</si>
  <si>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</si>
  <si>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</si>
  <si>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</si>
  <si>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</si>
  <si>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</si>
  <si>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</si>
  <si>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</si>
  <si>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</si>
  <si>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</si>
  <si>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</si>
  <si>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</si>
  <si>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</si>
  <si>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</si>
  <si>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</si>
  <si>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</si>
  <si>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</si>
  <si>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</si>
  <si>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</si>
  <si>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</si>
  <si>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</si>
  <si>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</si>
  <si>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</si>
  <si>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</si>
  <si>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</si>
  <si>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</si>
  <si>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</si>
  <si>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</si>
  <si>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</si>
  <si>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</si>
  <si>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</si>
  <si>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</si>
  <si>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</si>
  <si>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</si>
  <si>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</si>
  <si>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</si>
  <si>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</si>
  <si>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</si>
  <si>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</si>
  <si>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</si>
  <si>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</si>
  <si>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</si>
  <si>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</si>
  <si>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</si>
  <si>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</si>
  <si>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</si>
  <si>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r>
      <t xml:space="preserve">Fasola biała 400g </t>
    </r>
    <r>
      <rPr>
        <sz val="14"/>
        <color theme="1"/>
        <rFont val="Calibri"/>
        <family val="2"/>
        <charset val="238"/>
        <scheme val="minor"/>
      </rPr>
      <t>w zalewie
Fasola biała konserwowa. Produkt sterylizowany.
fasola biała, woda, sól</t>
    </r>
  </si>
  <si>
    <r>
      <t>Fasola czerwona 400g -</t>
    </r>
    <r>
      <rPr>
        <sz val="14"/>
        <color theme="1"/>
        <rFont val="Calibri"/>
        <family val="2"/>
        <charset val="238"/>
        <scheme val="minor"/>
      </rPr>
      <t xml:space="preserve">
Fasola czerwona konserwowa. Produkt sterylizowany.
fasola czerwona, woda, sól</t>
    </r>
  </si>
  <si>
    <r>
      <t>Groszek konserwowy 400g-</t>
    </r>
    <r>
      <rPr>
        <sz val="14"/>
        <color theme="1"/>
        <rFont val="Calibri"/>
        <family val="2"/>
        <charset val="238"/>
        <scheme val="minor"/>
      </rPr>
      <t>w zalewie,Groszek, woda, cukier, sól.</t>
    </r>
  </si>
  <si>
    <r>
      <t xml:space="preserve">Kukurydza konserwowa 400g </t>
    </r>
    <r>
      <rPr>
        <sz val="14"/>
        <color theme="1"/>
        <rFont val="Calibri"/>
        <family val="2"/>
        <charset val="238"/>
        <scheme val="minor"/>
      </rPr>
      <t>w zalewie, bez konserwantów, Kukurydza, woda, sól.</t>
    </r>
  </si>
  <si>
    <r>
      <t xml:space="preserve">Oliwa z oliwek 1L- </t>
    </r>
    <r>
      <rPr>
        <sz val="14"/>
        <color theme="1"/>
        <rFont val="Calibri"/>
        <family val="2"/>
        <charset val="238"/>
        <scheme val="minor"/>
      </rPr>
      <t xml:space="preserve">z wytłoczyn z oliwek </t>
    </r>
  </si>
  <si>
    <r>
      <t>Olej rzepakowy 1l -</t>
    </r>
    <r>
      <rPr>
        <sz val="14"/>
        <color theme="1"/>
        <rFont val="Calibri"/>
        <family val="2"/>
        <charset val="238"/>
        <scheme val="minor"/>
      </rPr>
      <t>100% rafinowany olej rzepakowy.</t>
    </r>
  </si>
  <si>
    <r>
      <t>Barszcz biały butelka 0,5l plastikowa /szklana-</t>
    </r>
    <r>
      <rPr>
        <sz val="14"/>
        <color theme="1"/>
        <rFont val="Calibri"/>
        <family val="2"/>
        <charset val="238"/>
        <scheme val="minor"/>
      </rPr>
      <t>Woda, mąka pszenna, maka żytnia czosnek.</t>
    </r>
  </si>
  <si>
    <r>
      <t xml:space="preserve">Żur śląski butelka plastikowa/szklany  500ml : </t>
    </r>
    <r>
      <rPr>
        <sz val="14"/>
        <color theme="1"/>
        <rFont val="Calibri"/>
        <family val="2"/>
        <charset val="238"/>
        <scheme val="minor"/>
      </rPr>
      <t>Woda, mąka żytnia, czosnek, liść laurowy.</t>
    </r>
  </si>
  <si>
    <r>
      <t>Chrzan tarty chrzan 62%,-180g  Skład :</t>
    </r>
    <r>
      <rPr>
        <sz val="14"/>
        <color theme="1"/>
        <rFont val="Calibri"/>
        <family val="2"/>
        <charset val="238"/>
        <scheme val="minor"/>
      </rPr>
      <t>woda, ocet spirytusowy, cukier, mleko w proszku, sól, olej rzepakowy, regulator kwasowości - kwas cytrynowy, substancja konserwująca - pirosiarczyn sodu</t>
    </r>
  </si>
  <si>
    <r>
      <t xml:space="preserve">Szczaw konserwowy - Skład </t>
    </r>
    <r>
      <rPr>
        <sz val="14"/>
        <color theme="1"/>
        <rFont val="Calibri"/>
        <family val="2"/>
        <charset val="238"/>
        <scheme val="minor"/>
      </rPr>
      <t>Liście szczawiu 95%, woda, sól.</t>
    </r>
  </si>
  <si>
    <r>
      <t xml:space="preserve">Pomidor suszony </t>
    </r>
    <r>
      <rPr>
        <sz val="14"/>
        <color theme="1"/>
        <rFont val="Calibri"/>
        <family val="2"/>
        <charset val="238"/>
        <scheme val="minor"/>
      </rPr>
      <t>-Pomidory, ziarna słonecznika, mix przypraw w zmiennych proporcjach (pietruszka, bazylia, czosnek), woda, ocet winny, sól, regulator kwasowości: kwasek cytrynowy (E330), przeciwutleniacze: L-kwas askorbinowy (E300).</t>
    </r>
  </si>
  <si>
    <r>
      <t xml:space="preserve">Pulpa pomidorowa 90%  4 kg- </t>
    </r>
    <r>
      <rPr>
        <sz val="14"/>
        <color theme="1"/>
        <rFont val="Calibri"/>
        <family val="2"/>
        <charset val="238"/>
        <scheme val="minor"/>
      </rPr>
      <t>Pomidory 70%, sok pomidorowy 30%, regulator kwasowości: kwas cytrynowy.</t>
    </r>
  </si>
  <si>
    <r>
      <t xml:space="preserve">Koncentrat pomidorowy </t>
    </r>
    <r>
      <rPr>
        <sz val="14"/>
        <color theme="1"/>
        <rFont val="Calibri"/>
        <family val="2"/>
        <charset val="238"/>
        <scheme val="minor"/>
      </rPr>
      <t>30% pasteryzowany. Skład :Pomidory 100%. Opakowanie szklane 1kg</t>
    </r>
  </si>
  <si>
    <r>
      <t xml:space="preserve">Koncentrat barszczu czerwonego skład </t>
    </r>
    <r>
      <rPr>
        <sz val="14"/>
        <color theme="1"/>
        <rFont val="Calibri"/>
        <family val="2"/>
        <charset val="238"/>
        <scheme val="minor"/>
      </rPr>
      <t xml:space="preserve">Zagęszczony sok z buraków ćwikłowych (57%), woda, cukier, sól, regulator kwasowości – kwas cytrynowy, warzywa i ekstrakty warzywne (zawierają seler), przyprawy i ekstrakty przypraw, aromaty (zawierają seler, mleko). produkt pasteryzowany, zawierajacy zagęszczony sok z buraków ćwikłowych co najmniej 57%, opakowanie szklane 0,33 l </t>
    </r>
  </si>
  <si>
    <r>
      <t xml:space="preserve">Ogórki konserwowe całe </t>
    </r>
    <r>
      <rPr>
        <sz val="14"/>
        <color theme="1"/>
        <rFont val="Calibri"/>
        <family val="2"/>
        <charset val="238"/>
        <scheme val="minor"/>
      </rPr>
      <t>skład: Ogórki, woda, ocet spirytusowy, cukier, sól, koper, mieszanka przypraw (zawiera gorczycę)</t>
    </r>
  </si>
  <si>
    <r>
      <t xml:space="preserve">Papryka konserwowa </t>
    </r>
    <r>
      <rPr>
        <sz val="14"/>
        <color theme="1"/>
        <rFont val="Calibri"/>
        <family val="2"/>
        <charset val="238"/>
        <scheme val="minor"/>
      </rPr>
      <t>opakowanie szklane skład: Papryka, woda, ocet spirytusowy, cukier, sól, przyprawy</t>
    </r>
  </si>
  <si>
    <r>
      <t xml:space="preserve">Dżem mini owocowy mix 25g - </t>
    </r>
    <r>
      <rPr>
        <sz val="14"/>
        <color theme="1"/>
        <rFont val="Calibri"/>
        <family val="2"/>
        <charset val="238"/>
        <scheme val="minor"/>
      </rPr>
      <t>Dżem pomarańczowy: pomarańcze, cukier, woda, substancje żelujące - pektyny, regulator kwasowości - kwas cytrynowy, substancja konserwująca - sorbinian potasu.
Dżem wiśniowy: wiśnie, cukier, substancje żelujące - pektyny, regulator kwasowości - kwas cytrynowy, substancja konserwująca - sorbinian potasu.
Dżem z czarnej porzeczki: czarne porzeczki, cukier, woda, substancje żelujące - pektyny, regulator kwasowości - kwas cytrynowy, substancja konserwująca - sorbinian potasu.
Dżem truskawkow</t>
    </r>
  </si>
  <si>
    <r>
      <t xml:space="preserve">Dżem owocowy mix </t>
    </r>
    <r>
      <rPr>
        <sz val="14"/>
        <color theme="1"/>
        <rFont val="Calibri"/>
        <family val="2"/>
        <charset val="238"/>
        <scheme val="minor"/>
      </rPr>
      <t>z 40 g owoców na 100 g produktu opakowanie 280 g, Truskawki, cukier, woda, substancja żelująca – pektyna, regulator kwasowości – kwas cytrynowy.</t>
    </r>
  </si>
  <si>
    <r>
      <t xml:space="preserve">Dżem bez cukru owocowy </t>
    </r>
    <r>
      <rPr>
        <sz val="14"/>
        <color theme="1"/>
        <rFont val="Calibri"/>
        <family val="2"/>
        <charset val="238"/>
        <scheme val="minor"/>
      </rPr>
      <t xml:space="preserve">mix 50g świeżych owoców na 100g gotowego produktu, opakowanie 280 g, o parametrach jakościowych typu Łowicz </t>
    </r>
    <r>
      <rPr>
        <sz val="14"/>
        <color rgb="FFFF0000"/>
        <rFont val="Calibri"/>
        <family val="2"/>
        <charset val="238"/>
        <scheme val="minor"/>
      </rPr>
      <t>*</t>
    </r>
  </si>
  <si>
    <r>
      <t xml:space="preserve">Powidło śliwkowe </t>
    </r>
    <r>
      <rPr>
        <sz val="14"/>
        <color theme="1"/>
        <rFont val="Calibri"/>
        <family val="2"/>
        <charset val="238"/>
        <scheme val="minor"/>
      </rPr>
      <t xml:space="preserve">sporządzone z 170 g owoców na 100 g produktu, o parametrach jakościowych typu Helcom </t>
    </r>
    <r>
      <rPr>
        <sz val="14"/>
        <color rgb="FFFF0000"/>
        <rFont val="Calibri"/>
        <family val="2"/>
        <charset val="238"/>
        <scheme val="minor"/>
      </rPr>
      <t>*</t>
    </r>
    <r>
      <rPr>
        <sz val="14"/>
        <color theme="1"/>
        <rFont val="Calibri"/>
        <family val="2"/>
        <charset val="238"/>
        <scheme val="minor"/>
      </rPr>
      <t>Opakowanie 0,29 kg</t>
    </r>
  </si>
  <si>
    <r>
      <t>Jabłko prażone opakowanie szklane 0,9kg-skład</t>
    </r>
    <r>
      <rPr>
        <sz val="14"/>
        <color theme="1"/>
        <rFont val="Calibri"/>
        <family val="2"/>
        <charset val="238"/>
        <scheme val="minor"/>
      </rPr>
      <t xml:space="preserve"> Jabłko (90%), cukier, skrobia ziemniaczana, substancja konserwująca: sorbinian potasu, regulator kwasowości: kwas cytrynowy</t>
    </r>
  </si>
  <si>
    <r>
      <t xml:space="preserve">Tuńczyk w oleju  puszka </t>
    </r>
    <r>
      <rPr>
        <sz val="14"/>
        <color theme="1"/>
        <rFont val="Calibri"/>
        <family val="2"/>
        <charset val="238"/>
        <scheme val="minor"/>
      </rPr>
      <t xml:space="preserve"> masa ryby nie mniej jak 100g, opakowanie 170g</t>
    </r>
    <r>
      <rPr>
        <b/>
        <sz val="14"/>
        <color theme="1"/>
        <rFont val="Calibri"/>
        <family val="2"/>
        <charset val="238"/>
        <scheme val="minor"/>
      </rPr>
      <t xml:space="preserve">. </t>
    </r>
    <r>
      <rPr>
        <sz val="14"/>
        <color theme="1"/>
        <rFont val="Calibri"/>
        <family val="2"/>
        <charset val="238"/>
        <scheme val="minor"/>
      </rPr>
      <t>Skład</t>
    </r>
    <r>
      <rPr>
        <b/>
        <sz val="14"/>
        <color theme="1"/>
        <rFont val="Calibri"/>
        <family val="2"/>
        <charset val="238"/>
        <scheme val="minor"/>
      </rPr>
      <t xml:space="preserve"> :</t>
    </r>
    <r>
      <rPr>
        <sz val="14"/>
        <color theme="1"/>
        <rFont val="Calibri"/>
        <family val="2"/>
        <charset val="238"/>
        <scheme val="minor"/>
      </rPr>
      <t>Tuńczyk kawałki (katsuwonus pelamis), olej sojowy, woda, sól.</t>
    </r>
  </si>
  <si>
    <r>
      <t>Makrela w oleju</t>
    </r>
    <r>
      <rPr>
        <sz val="14"/>
        <color theme="1"/>
        <rFont val="Calibri"/>
        <family val="2"/>
        <charset val="238"/>
        <scheme val="minor"/>
      </rPr>
      <t xml:space="preserve">-filety z makreli 60% (ryba*** Scomber Scombrus (MAC) lub Scomber japonicus (MAS), złowione w morzu: Północno-Wschodni Atlantyk FAO 27 lub Środkowo-Wschodni Atlantyk FAO 34 lub Ocean Spokojny FAO 61, narzędzie połowowe: włoki pelagiczne (OTM) lub sieci stawne (kotwiczone) (GNS) lub okrężnice (PS)), olej rzepakowy, sól. </t>
    </r>
  </si>
  <si>
    <r>
      <t>Brzoskwinia w puszce</t>
    </r>
    <r>
      <rPr>
        <sz val="14"/>
        <color theme="1"/>
        <rFont val="Calibri"/>
        <family val="2"/>
        <charset val="238"/>
        <scheme val="minor"/>
      </rPr>
      <t xml:space="preserve"> ,brzoskwinie połówki.Skład :Brzoskwinie, woda, cukier, syrop glukozowo-fruktozowy, regulator kwasowości: kwas cytrynowy (E330)</t>
    </r>
  </si>
  <si>
    <r>
      <t xml:space="preserve">Oliwka czarna 900 g </t>
    </r>
    <r>
      <rPr>
        <sz val="14"/>
        <color theme="1"/>
        <rFont val="Calibri"/>
        <family val="2"/>
        <charset val="238"/>
        <scheme val="minor"/>
      </rPr>
      <t>bez pestek w zalewie</t>
    </r>
    <r>
      <rPr>
        <b/>
        <sz val="14"/>
        <color theme="1"/>
        <rFont val="Calibri"/>
        <family val="2"/>
        <charset val="238"/>
        <scheme val="minor"/>
      </rPr>
      <t xml:space="preserve"> Skład </t>
    </r>
    <r>
      <rPr>
        <sz val="14"/>
        <color theme="1"/>
        <rFont val="Calibri"/>
        <family val="2"/>
        <charset val="238"/>
        <scheme val="minor"/>
      </rPr>
      <t>:Pokrojone, przyprawione czarne oliwki, woda, sól, kwas mlekowy, stabilizator: glukonian żelaza</t>
    </r>
  </si>
  <si>
    <r>
      <t>Olilwka zielona 900 g</t>
    </r>
    <r>
      <rPr>
        <sz val="14"/>
        <color theme="1"/>
        <rFont val="Calibri"/>
        <family val="2"/>
        <charset val="238"/>
        <scheme val="minor"/>
      </rPr>
      <t xml:space="preserve"> bez pestek w zalewie</t>
    </r>
    <r>
      <rPr>
        <b/>
        <sz val="14"/>
        <color theme="1"/>
        <rFont val="Calibri"/>
        <family val="2"/>
        <charset val="238"/>
        <scheme val="minor"/>
      </rPr>
      <t xml:space="preserve"> Skład:</t>
    </r>
    <r>
      <rPr>
        <sz val="14"/>
        <color theme="1"/>
        <rFont val="Calibri"/>
        <family val="2"/>
        <charset val="238"/>
        <scheme val="minor"/>
      </rPr>
      <t>Oliwki 48%, woda, sól, regulatory kwasowości: kwas cytrynowy, kwas mlekowy, przeciwutleniacz: kwas askorbinowy</t>
    </r>
  </si>
  <si>
    <r>
      <t>Ananas w puszce</t>
    </r>
    <r>
      <rPr>
        <sz val="14"/>
        <color theme="1"/>
        <rFont val="Calibri"/>
        <family val="2"/>
        <charset val="238"/>
        <scheme val="minor"/>
      </rPr>
      <t xml:space="preserve">   . Skład: Ananas, woda, cukier, regulator kwasowości: kwas cytrynowy.</t>
    </r>
  </si>
  <si>
    <r>
      <t xml:space="preserve">Paprykarz szczeciński 130g-
</t>
    </r>
    <r>
      <rPr>
        <sz val="14"/>
        <color theme="1"/>
        <rFont val="Calibri"/>
        <family val="2"/>
        <charset val="238"/>
        <scheme val="minor"/>
      </rPr>
      <t>Konserwa rybna sterylizowana.
ryby rozdrobnione (40%) [Łosoś atlantycki (Salmo salar, wyhodowane w: Norwegii), szprot (Sprattus sprattus, złowione w Morzu Bałtyckim FAO 27 IIId), śledź bałtycki (Clupea harengus membras, złowione w Morzu Bałtyckim FAO 27 IIId)], woda, kapusta, marchew, ryż, koncentrat pomidorowy, sól, błonnik sojowy, olej rzepakowy, curry, pieprz czarny, ekstrakt pieprzu, ekstrakt papryki</t>
    </r>
  </si>
  <si>
    <r>
      <t>Żurawina konfitura-- 230g:</t>
    </r>
    <r>
      <rPr>
        <sz val="14"/>
        <color theme="1"/>
        <rFont val="Calibri"/>
        <family val="2"/>
        <charset val="238"/>
        <scheme val="minor"/>
      </rPr>
      <t xml:space="preserve"> Żurawina leśna 45%, cukier, woda, skrobia modyfikowana, koncentrat z czarnej marchwi, substancja żelująca - pektyny, substancja konserwująca - sorbinian potasu, regulator kwasowości - mleczan wapnia, aromat.</t>
    </r>
  </si>
  <si>
    <r>
      <t xml:space="preserve">Ciecierzyca konserwowa 425g- </t>
    </r>
    <r>
      <rPr>
        <sz val="14"/>
        <color theme="1"/>
        <rFont val="Calibri"/>
        <family val="2"/>
        <charset val="238"/>
        <scheme val="minor"/>
      </rPr>
      <t>Skład Ciecierzyca, woda, sól</t>
    </r>
  </si>
  <si>
    <r>
      <t xml:space="preserve">Humus- 125g Skład: </t>
    </r>
    <r>
      <rPr>
        <sz val="14"/>
        <color theme="1"/>
        <rFont val="Calibri"/>
        <family val="2"/>
        <charset val="238"/>
        <scheme val="minor"/>
      </rPr>
      <t>Ciecierzyca gotowana 55% (ciecierzyca, woda), woda, olej rzepakowy, pasta sezamowa Tahini 11 %, sól, czosnek suszony, regulator kwasowości: kwas cytrynowy, kmin rzymski, substancja konserwująca: sorbinian potasu</t>
    </r>
  </si>
  <si>
    <r>
      <t xml:space="preserve">Kotlety sojowe -
</t>
    </r>
    <r>
      <rPr>
        <sz val="14"/>
        <color theme="1"/>
        <rFont val="Calibri"/>
        <family val="2"/>
        <charset val="238"/>
        <scheme val="minor"/>
      </rPr>
      <t>Kotlety sojowe à la schabowe mogą być częścią dobrze zbilansowanej diety, ze względu na:
- wysoką zawartość białka
- wysoką zawartość błonnika
bez GMO
Kotlety sojowe ekstrudowane.
odtłuszczona mąka sojowa 96%, skrobia ziemniaczana</t>
    </r>
  </si>
  <si>
    <r>
      <t xml:space="preserve">Majonez stołowy </t>
    </r>
    <r>
      <rPr>
        <sz val="14"/>
        <color theme="1"/>
        <rFont val="Calibri"/>
        <family val="2"/>
        <charset val="238"/>
        <scheme val="minor"/>
      </rPr>
      <t xml:space="preserve">skład: olej rzepakowy rafinowany, musztarda (woda, ocet, gorczyca, cukier, sól, przyprawy), woda, zołtka jaj kurzych (1,0 %) , Certyfikat Q, opakowanie szklane 500 g, o parametrach jakościowych typu Kielecki </t>
    </r>
    <r>
      <rPr>
        <sz val="14"/>
        <color rgb="FFFF0000"/>
        <rFont val="Calibri"/>
        <family val="2"/>
        <charset val="238"/>
        <scheme val="minor"/>
      </rPr>
      <t>*</t>
    </r>
  </si>
  <si>
    <r>
      <t>Pieczarki marynowane</t>
    </r>
    <r>
      <rPr>
        <sz val="14"/>
        <color theme="1"/>
        <rFont val="Calibri"/>
        <family val="2"/>
        <charset val="238"/>
        <scheme val="minor"/>
      </rPr>
      <t xml:space="preserve"> :skład: pieczarki 59%,woda, ocet spirytusowy, cukier, sól,przyprawy suszone i suszone warzywa(marchew, cebula,gorczyca,pieprz czarny,kwas askorbinowy.Opakowanie szklane o pojemnosci 280g, o parametrach jakosciowych typu Bonduelle </t>
    </r>
    <r>
      <rPr>
        <sz val="14"/>
        <color rgb="FFFF0000"/>
        <rFont val="Calibri"/>
        <family val="2"/>
        <charset val="238"/>
        <scheme val="minor"/>
      </rPr>
      <t>*</t>
    </r>
  </si>
  <si>
    <r>
      <t>Miód nektarowy wielokwiatowy opakowanie szklane 0,9-1l-skład:</t>
    </r>
    <r>
      <rPr>
        <sz val="14"/>
        <color theme="1"/>
        <rFont val="Calibri"/>
        <family val="2"/>
        <charset val="238"/>
        <scheme val="minor"/>
      </rPr>
      <t xml:space="preserve">100% miód pszczeli wielokwiatowy. Produkt o parametrach jakosciowych typu Miody Polskie </t>
    </r>
    <r>
      <rPr>
        <sz val="14"/>
        <color rgb="FFFF0000"/>
        <rFont val="Calibri"/>
        <family val="2"/>
        <charset val="238"/>
        <scheme val="minor"/>
      </rPr>
      <t>*</t>
    </r>
  </si>
  <si>
    <r>
      <t>Miód nektarowy wielokwiatowy w porcjach po 25g skład:</t>
    </r>
    <r>
      <rPr>
        <sz val="14"/>
        <color theme="1"/>
        <rFont val="Calibri"/>
        <family val="2"/>
        <charset val="238"/>
        <scheme val="minor"/>
      </rPr>
      <t xml:space="preserve">100% miód pszczeli wielokwiatowy. Produkt o parametrach jakosciowych typu Łowicz lub Bartnik </t>
    </r>
    <r>
      <rPr>
        <sz val="14"/>
        <color rgb="FFFF0000"/>
        <rFont val="Calibri"/>
        <family val="2"/>
        <charset val="238"/>
        <scheme val="minor"/>
      </rPr>
      <t>*</t>
    </r>
  </si>
  <si>
    <r>
      <t>Seler paski w zalewie konserwowej -</t>
    </r>
    <r>
      <rPr>
        <sz val="14"/>
        <color theme="1"/>
        <rFont val="Calibri"/>
        <family val="2"/>
        <charset val="238"/>
        <scheme val="minor"/>
      </rPr>
      <t xml:space="preserve"> Skład: seler , woda,ocet spirytusowy, cukier, sól.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 xml:space="preserve">Produkt o parametrach jakosciowych typu Rolnik </t>
    </r>
    <r>
      <rPr>
        <sz val="14"/>
        <color rgb="FFFF0000"/>
        <rFont val="Calibri"/>
        <family val="2"/>
        <charset val="238"/>
        <scheme val="minor"/>
      </rPr>
      <t>*</t>
    </r>
  </si>
  <si>
    <r>
      <t xml:space="preserve">Herbata expresowa </t>
    </r>
    <r>
      <rPr>
        <sz val="14"/>
        <color theme="1"/>
        <rFont val="Calibri"/>
        <family val="2"/>
        <charset val="238"/>
        <scheme val="minor"/>
      </rPr>
      <t>w saszetkach 2 g  opakowanie 100 sztuk, wartości odżywcze (w 100g) energia &lt;17 kJ &lt;4 kcal, tłuszcz 0 g w tym kwasy nasycone 0 g, węglowodany &lt;0,5 g w tym cukry &lt;0,5 g, białko &lt;0,5 g, sól 0 g</t>
    </r>
  </si>
  <si>
    <t>Kakao - skład Kakao</t>
  </si>
  <si>
    <t>część VII - artykuły zbożowe, przyprawy i przetwory</t>
  </si>
  <si>
    <t>Sukcesywna dostawa artykułów spożywczych na potrzeby Krakowskiego Centrum Seniora w okresie od 1.01.2026 r. do 31.12.2026 r.</t>
  </si>
  <si>
    <t>Załącznik Nr 3g do SWZ</t>
  </si>
  <si>
    <t>Nr postępowania: ZP.17.2026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</si>
</sst>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&quot;#,##0.00&quot; zł &quot;;&quot;-&quot;#,##0.00&quot; zł &quot;;&quot; -&quot;#&quot; zł &quot;;@&quot; &quot;"/>
    <numFmt numFmtId="166" formatCode="[$-415]General"/>
    <numFmt numFmtId="167" formatCode="_-* #,##0\ _z_ł_-;\-* #,##0\ _z_ł_-;_-* &quot;-&quot;??\ _z_ł_-;_-@_-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2"/>
      <color theme="1"/>
      <name val="Lato"/>
      <family val="2"/>
      <charset val="238"/>
    </font>
    <font>
      <b/>
      <sz val="20"/>
      <color theme="1"/>
      <name val="Lato"/>
      <family val="2"/>
      <charset val="238"/>
    </font>
    <font>
      <sz val="14"/>
      <color theme="1"/>
      <name val="Lato"/>
      <family val="2"/>
      <charset val="238"/>
    </font>
    <font>
      <b/>
      <sz val="14"/>
      <color theme="1"/>
      <name val="Lato"/>
      <family val="2"/>
      <charset val="238"/>
    </font>
    <font>
      <b/>
      <i/>
      <sz val="14"/>
      <color theme="1"/>
      <name val="Lato"/>
      <family val="2"/>
      <charset val="238"/>
    </font>
    <font>
      <b/>
      <i/>
      <sz val="14"/>
      <color rgb="FFFF0000"/>
      <name val="Lato"/>
      <family val="2"/>
      <charset val="238"/>
    </font>
    <font>
      <b/>
      <i/>
      <sz val="14"/>
      <name val="Lato"/>
      <family val="2"/>
      <charset val="238"/>
    </font>
    <font>
      <sz val="8"/>
      <name val="Calibri"/>
      <family val="2"/>
      <charset val="238"/>
      <scheme val="minor"/>
    </font>
    <font>
      <b/>
      <i/>
      <sz val="12"/>
      <color theme="1"/>
      <name val="Lato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20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Border="0" applyProtection="0"/>
    <xf numFmtId="166" fontId="3" fillId="0" borderId="0" applyBorder="0" applyProtection="0"/>
    <xf numFmtId="0" fontId="4" fillId="0" borderId="0"/>
    <xf numFmtId="9" fontId="1" fillId="0" borderId="0" applyFont="0" applyFill="0" applyBorder="0" applyAlignment="0" applyProtection="0"/>
    <xf numFmtId="0" fontId="1" fillId="3" borderId="0" applyNumberFormat="0" applyBorder="0" applyAlignment="0" applyProtection="0"/>
  </cellStyleXfs>
  <cellXfs count="60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5" fontId="10" fillId="0" borderId="1" xfId="3" applyFont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3" fillId="3" borderId="1" xfId="7" applyFont="1" applyBorder="1" applyAlignment="1" applyProtection="1">
      <alignment horizontal="center" wrapText="1"/>
      <protection locked="0"/>
    </xf>
    <xf numFmtId="0" fontId="13" fillId="3" borderId="1" xfId="7" applyNumberFormat="1" applyFont="1" applyBorder="1" applyAlignment="1" applyProtection="1">
      <alignment horizontal="center" vertical="center"/>
      <protection locked="0"/>
    </xf>
    <xf numFmtId="166" fontId="17" fillId="0" borderId="0" xfId="4" applyFont="1" applyBorder="1" applyAlignment="1" applyProtection="1">
      <alignment horizontal="right" vertical="center"/>
      <protection locked="0"/>
    </xf>
    <xf numFmtId="44" fontId="19" fillId="0" borderId="1" xfId="3" applyNumberFormat="1" applyFont="1" applyBorder="1" applyAlignment="1" applyProtection="1">
      <alignment horizontal="center" vertical="center"/>
      <protection locked="0"/>
    </xf>
    <xf numFmtId="44" fontId="19" fillId="0" borderId="3" xfId="3" applyNumberFormat="1" applyFont="1" applyBorder="1" applyAlignment="1" applyProtection="1">
      <alignment horizontal="center" vertical="center"/>
      <protection locked="0"/>
    </xf>
    <xf numFmtId="44" fontId="19" fillId="0" borderId="2" xfId="3" applyNumberFormat="1" applyFont="1" applyBorder="1" applyAlignment="1" applyProtection="1">
      <alignment horizontal="center" vertical="center"/>
      <protection locked="0"/>
    </xf>
    <xf numFmtId="44" fontId="19" fillId="0" borderId="2" xfId="3" applyNumberFormat="1" applyFont="1" applyBorder="1" applyAlignment="1" applyProtection="1">
      <alignment horizontal="right" vertical="center"/>
      <protection locked="0"/>
    </xf>
    <xf numFmtId="166" fontId="21" fillId="0" borderId="0" xfId="4" applyFont="1" applyBorder="1" applyAlignment="1" applyProtection="1">
      <alignment vertical="center" wrapText="1"/>
      <protection locked="0"/>
    </xf>
    <xf numFmtId="0" fontId="15" fillId="2" borderId="6" xfId="2" applyNumberFormat="1" applyFont="1" applyFill="1" applyBorder="1" applyAlignment="1" applyProtection="1">
      <alignment horizontal="center" vertical="center" wrapText="1"/>
    </xf>
    <xf numFmtId="0" fontId="14" fillId="2" borderId="6" xfId="2" applyNumberFormat="1" applyFont="1" applyFill="1" applyBorder="1" applyAlignment="1" applyProtection="1">
      <alignment horizontal="center" vertical="center" wrapText="1"/>
    </xf>
    <xf numFmtId="0" fontId="15" fillId="2" borderId="5" xfId="2" applyNumberFormat="1" applyFont="1" applyFill="1" applyBorder="1" applyAlignment="1" applyProtection="1">
      <alignment horizontal="center" vertical="center" wrapText="1"/>
    </xf>
    <xf numFmtId="9" fontId="20" fillId="2" borderId="8" xfId="1" applyNumberFormat="1" applyFont="1" applyFill="1" applyBorder="1" applyAlignment="1" applyProtection="1">
      <alignment horizontal="center" vertical="center" wrapText="1"/>
    </xf>
    <xf numFmtId="9" fontId="20" fillId="2" borderId="8" xfId="6" applyFont="1" applyFill="1" applyBorder="1" applyAlignment="1" applyProtection="1">
      <alignment horizontal="center" vertical="center" wrapText="1"/>
    </xf>
    <xf numFmtId="9" fontId="20" fillId="2" borderId="9" xfId="1" applyNumberFormat="1" applyFont="1" applyFill="1" applyBorder="1" applyAlignment="1" applyProtection="1">
      <alignment horizontal="center" vertical="center" wrapText="1"/>
    </xf>
    <xf numFmtId="9" fontId="20" fillId="2" borderId="10" xfId="1" applyNumberFormat="1" applyFont="1" applyFill="1" applyBorder="1" applyAlignment="1" applyProtection="1">
      <alignment horizontal="center" vertical="center" wrapText="1"/>
    </xf>
    <xf numFmtId="9" fontId="16" fillId="2" borderId="8" xfId="2" applyNumberFormat="1" applyFont="1" applyFill="1" applyBorder="1" applyAlignment="1" applyProtection="1">
      <alignment horizontal="center" vertical="center" wrapText="1"/>
    </xf>
    <xf numFmtId="9" fontId="16" fillId="2" borderId="10" xfId="2" applyNumberFormat="1" applyFont="1" applyFill="1" applyBorder="1" applyAlignment="1" applyProtection="1">
      <alignment horizontal="center" vertical="center" wrapText="1"/>
    </xf>
    <xf numFmtId="44" fontId="19" fillId="0" borderId="2" xfId="3" applyNumberFormat="1" applyFont="1" applyBorder="1" applyAlignment="1" applyProtection="1">
      <alignment vertical="center"/>
      <protection locked="0"/>
    </xf>
    <xf numFmtId="0" fontId="15" fillId="2" borderId="7" xfId="2" applyNumberFormat="1" applyFont="1" applyFill="1" applyBorder="1" applyAlignment="1" applyProtection="1">
      <alignment horizontal="center" vertical="center" wrapText="1"/>
    </xf>
    <xf numFmtId="44" fontId="19" fillId="0" borderId="2" xfId="4" applyNumberFormat="1" applyFont="1" applyBorder="1" applyAlignment="1" applyProtection="1">
      <alignment vertical="center"/>
      <protection locked="0"/>
    </xf>
    <xf numFmtId="44" fontId="19" fillId="0" borderId="2" xfId="5" applyNumberFormat="1" applyFont="1" applyBorder="1" applyProtection="1">
      <protection locked="0"/>
    </xf>
    <xf numFmtId="44" fontId="14" fillId="0" borderId="2" xfId="0" applyNumberFormat="1" applyFont="1" applyBorder="1" applyAlignment="1" applyProtection="1">
      <alignment vertical="center"/>
      <protection locked="0"/>
    </xf>
    <xf numFmtId="9" fontId="14" fillId="2" borderId="1" xfId="1" applyNumberFormat="1" applyFont="1" applyFill="1" applyBorder="1" applyAlignment="1" applyProtection="1">
      <alignment horizontal="center" vertical="center" wrapText="1"/>
    </xf>
    <xf numFmtId="44" fontId="14" fillId="2" borderId="1" xfId="1" applyFont="1" applyFill="1" applyBorder="1" applyAlignment="1" applyProtection="1">
      <alignment horizontal="center" vertical="center" wrapText="1"/>
    </xf>
    <xf numFmtId="9" fontId="14" fillId="2" borderId="8" xfId="1" applyNumberFormat="1" applyFont="1" applyFill="1" applyBorder="1" applyAlignment="1" applyProtection="1">
      <alignment horizontal="center" vertical="center" wrapText="1"/>
    </xf>
    <xf numFmtId="9" fontId="14" fillId="2" borderId="8" xfId="6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right" vertical="center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7" fontId="15" fillId="2" borderId="1" xfId="2" applyNumberFormat="1" applyFont="1" applyFill="1" applyBorder="1" applyAlignment="1" applyProtection="1">
      <alignment vertical="center" wrapText="1"/>
    </xf>
    <xf numFmtId="0" fontId="15" fillId="2" borderId="1" xfId="0" applyFont="1" applyFill="1" applyBorder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14" fillId="2" borderId="3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center" vertical="center" wrapText="1"/>
    </xf>
    <xf numFmtId="167" fontId="15" fillId="2" borderId="3" xfId="2" applyNumberFormat="1" applyFont="1" applyFill="1" applyBorder="1" applyAlignment="1" applyProtection="1">
      <alignment vertical="center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center" vertical="center" wrapText="1"/>
    </xf>
    <xf numFmtId="167" fontId="15" fillId="2" borderId="5" xfId="2" applyNumberFormat="1" applyFont="1" applyFill="1" applyBorder="1" applyAlignment="1" applyProtection="1">
      <alignment vertical="center" wrapText="1"/>
    </xf>
    <xf numFmtId="167" fontId="15" fillId="2" borderId="2" xfId="2" applyNumberFormat="1" applyFont="1" applyFill="1" applyBorder="1" applyAlignment="1" applyProtection="1">
      <alignment vertical="center" wrapText="1"/>
    </xf>
    <xf numFmtId="0" fontId="15" fillId="2" borderId="2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vertical="top" wrapText="1"/>
    </xf>
    <xf numFmtId="166" fontId="19" fillId="0" borderId="2" xfId="4" applyFont="1" applyBorder="1" applyAlignment="1" applyProtection="1">
      <alignment vertical="center"/>
    </xf>
    <xf numFmtId="0" fontId="19" fillId="0" borderId="2" xfId="5" applyFont="1" applyBorder="1"/>
    <xf numFmtId="0" fontId="14" fillId="0" borderId="2" xfId="0" applyFont="1" applyBorder="1" applyAlignment="1">
      <alignment vertical="center"/>
    </xf>
    <xf numFmtId="0" fontId="15" fillId="2" borderId="2" xfId="0" applyFont="1" applyFill="1" applyBorder="1" applyAlignment="1">
      <alignment vertical="top" wrapText="1"/>
    </xf>
    <xf numFmtId="0" fontId="15" fillId="2" borderId="4" xfId="0" applyFont="1" applyFill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44" fontId="8" fillId="4" borderId="2" xfId="0" applyNumberFormat="1" applyFont="1" applyFill="1" applyBorder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8" fillId="4" borderId="0" xfId="0" applyFont="1" applyFill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</cellXfs>
  <cellStyles count="8">
    <cellStyle name="40% — akcent 3" xfId="7" builtinId="39"/>
    <cellStyle name="Dziesiętny" xfId="2" builtinId="3"/>
    <cellStyle name="Excel Built-in Currency" xfId="3" xr:uid="{00000000-0005-0000-0000-000002000000}"/>
    <cellStyle name="Excel Built-in Normal" xfId="4" xr:uid="{00000000-0005-0000-0000-000003000000}"/>
    <cellStyle name="Normalny" xfId="0" builtinId="0"/>
    <cellStyle name="Normalny 2" xfId="5" xr:uid="{00000000-0005-0000-0000-000005000000}"/>
    <cellStyle name="Procentowy" xfId="6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3597090</xdr:colOff>
      <xdr:row>1</xdr:row>
      <xdr:rowOff>67237</xdr:rowOff>
    </xdr:from>
    <xdr:to>
      <xdr:col>9</xdr:col>
      <xdr:colOff>773207</xdr:colOff>
      <xdr:row>3</xdr:row>
      <xdr:rowOff>280148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EC79987-BAB2-40A4-AD90-E6737626C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737" y="246531"/>
          <a:ext cx="9256058" cy="9076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155"/>
  <sheetViews>
    <sheetView tabSelected="1" zoomScale="85" zoomScaleNormal="85" workbookViewId="0">
      <selection activeCell="B8" sqref="B8:K8"/>
    </sheetView>
  </sheetViews>
  <sheetFormatPr defaultColWidth="9.140625" defaultRowHeight="14.25" x14ac:dyDescent="0.25"/>
  <cols>
    <col min="1" max="1" width="9.140625" style="1"/>
    <col min="2" max="2" width="9.42578125" style="1" customWidth="1"/>
    <col min="3" max="3" width="79.28515625" style="1" customWidth="1"/>
    <col min="4" max="4" width="11.42578125" style="1" customWidth="1"/>
    <col min="5" max="5" width="12.140625" style="1" customWidth="1"/>
    <col min="6" max="6" width="22.42578125" style="1" customWidth="1"/>
    <col min="7" max="9" width="18.7109375" style="1" customWidth="1"/>
    <col min="10" max="11" width="26.7109375" style="1" customWidth="1"/>
    <col min="12" max="16384" width="9.140625" style="1"/>
  </cols>
  <sheetData>
    <row r="3" spans="2:11" ht="40.5" customHeight="1" x14ac:dyDescent="0.25">
      <c r="B3" s="58" t="s">
        <v>64</v>
      </c>
      <c r="C3" s="58"/>
      <c r="D3" s="58"/>
      <c r="E3" s="58"/>
      <c r="F3" s="58"/>
      <c r="G3" s="58"/>
      <c r="H3" s="58"/>
      <c r="I3" s="58"/>
      <c r="J3" s="58"/>
      <c r="K3" s="58"/>
    </row>
    <row r="4" spans="2:11" ht="40.5" customHeight="1" x14ac:dyDescent="0.25">
      <c r="B4" s="32"/>
      <c r="C4" s="55" t="s">
        <v>303</v>
      </c>
      <c r="D4" s="32"/>
      <c r="E4" s="32"/>
      <c r="F4" s="32"/>
      <c r="G4" s="32"/>
      <c r="H4" s="32"/>
      <c r="I4" s="32"/>
      <c r="J4" s="32"/>
      <c r="K4" s="32"/>
    </row>
    <row r="5" spans="2:11" ht="35.25" customHeight="1" x14ac:dyDescent="0.25">
      <c r="B5" s="2"/>
      <c r="C5" s="55" t="s">
        <v>302</v>
      </c>
      <c r="D5" s="2"/>
      <c r="E5" s="2"/>
      <c r="F5" s="2"/>
      <c r="G5" s="2"/>
    </row>
    <row r="6" spans="2:11" ht="25.5" x14ac:dyDescent="0.25">
      <c r="B6" s="57" t="s">
        <v>98</v>
      </c>
      <c r="C6" s="57"/>
      <c r="D6" s="57"/>
      <c r="E6" s="57"/>
      <c r="F6" s="57"/>
      <c r="G6" s="57"/>
      <c r="H6" s="57"/>
      <c r="I6" s="57"/>
      <c r="J6" s="57"/>
      <c r="K6" s="57"/>
    </row>
    <row r="7" spans="2:11" ht="48.4" customHeight="1" x14ac:dyDescent="0.25">
      <c r="B7" s="57" t="s">
        <v>301</v>
      </c>
      <c r="C7" s="57"/>
      <c r="D7" s="57"/>
      <c r="E7" s="57"/>
      <c r="F7" s="57"/>
      <c r="G7" s="57"/>
      <c r="H7" s="57"/>
      <c r="I7" s="57"/>
      <c r="J7" s="57"/>
      <c r="K7" s="57"/>
    </row>
    <row r="8" spans="2:11" ht="39" customHeight="1" x14ac:dyDescent="0.25">
      <c r="B8" s="57" t="s">
        <v>300</v>
      </c>
      <c r="C8" s="57"/>
      <c r="D8" s="57"/>
      <c r="E8" s="57"/>
      <c r="F8" s="57"/>
      <c r="G8" s="57"/>
      <c r="H8" s="57"/>
      <c r="I8" s="57"/>
      <c r="J8" s="57"/>
      <c r="K8" s="57"/>
    </row>
    <row r="10" spans="2:11" ht="31.5" customHeight="1" x14ac:dyDescent="0.25">
      <c r="B10" s="59"/>
      <c r="C10" s="59"/>
      <c r="D10" s="59"/>
      <c r="E10" s="59"/>
      <c r="F10" s="59"/>
      <c r="G10" s="59"/>
    </row>
    <row r="11" spans="2:11" s="2" customFormat="1" ht="114" customHeight="1" x14ac:dyDescent="0.25">
      <c r="B11" s="3" t="s">
        <v>1</v>
      </c>
      <c r="C11" s="3" t="s">
        <v>0</v>
      </c>
      <c r="D11" s="3" t="s">
        <v>2</v>
      </c>
      <c r="E11" s="3" t="s">
        <v>45</v>
      </c>
      <c r="F11" s="3" t="s">
        <v>91</v>
      </c>
      <c r="G11" s="4" t="s">
        <v>161</v>
      </c>
      <c r="H11" s="5" t="s">
        <v>61</v>
      </c>
      <c r="I11" s="5" t="s">
        <v>48</v>
      </c>
      <c r="J11" s="5" t="s">
        <v>46</v>
      </c>
      <c r="K11" s="5" t="s">
        <v>47</v>
      </c>
    </row>
    <row r="12" spans="2:11" s="2" customFormat="1" ht="15" x14ac:dyDescent="0.2">
      <c r="B12" s="6">
        <v>1</v>
      </c>
      <c r="C12" s="6">
        <v>2</v>
      </c>
      <c r="D12" s="6">
        <v>3</v>
      </c>
      <c r="E12" s="6">
        <v>4</v>
      </c>
      <c r="F12" s="6">
        <v>5</v>
      </c>
      <c r="G12" s="7">
        <v>6</v>
      </c>
      <c r="H12" s="6">
        <v>7</v>
      </c>
      <c r="I12" s="6">
        <v>8</v>
      </c>
      <c r="J12" s="6">
        <v>9</v>
      </c>
      <c r="K12" s="6">
        <v>10</v>
      </c>
    </row>
    <row r="13" spans="2:11" s="2" customFormat="1" ht="96.75" customHeight="1" x14ac:dyDescent="0.25">
      <c r="B13" s="33" t="s">
        <v>4</v>
      </c>
      <c r="C13" s="34" t="s">
        <v>65</v>
      </c>
      <c r="D13" s="35" t="s">
        <v>3</v>
      </c>
      <c r="E13" s="36">
        <v>3300</v>
      </c>
      <c r="F13" s="36"/>
      <c r="G13" s="9"/>
      <c r="H13" s="28">
        <v>0.08</v>
      </c>
      <c r="I13" s="29">
        <f t="shared" ref="I13:I53" si="0">ROUND((G13*(1+H13)),2)</f>
        <v>0</v>
      </c>
      <c r="J13" s="29">
        <f t="shared" ref="J13:J53" si="1">E13*G13</f>
        <v>0</v>
      </c>
      <c r="K13" s="29">
        <f t="shared" ref="K13:K53" si="2">E13*I13</f>
        <v>0</v>
      </c>
    </row>
    <row r="14" spans="2:11" s="2" customFormat="1" ht="22.5" customHeight="1" x14ac:dyDescent="0.25">
      <c r="B14" s="33" t="s">
        <v>5</v>
      </c>
      <c r="C14" s="34" t="s">
        <v>66</v>
      </c>
      <c r="D14" s="35" t="s">
        <v>3</v>
      </c>
      <c r="E14" s="36">
        <v>15</v>
      </c>
      <c r="F14" s="36"/>
      <c r="G14" s="9"/>
      <c r="H14" s="28">
        <v>0.08</v>
      </c>
      <c r="I14" s="29">
        <f t="shared" si="0"/>
        <v>0</v>
      </c>
      <c r="J14" s="29">
        <f t="shared" si="1"/>
        <v>0</v>
      </c>
      <c r="K14" s="29">
        <f t="shared" si="2"/>
        <v>0</v>
      </c>
    </row>
    <row r="15" spans="2:11" s="2" customFormat="1" ht="21" customHeight="1" x14ac:dyDescent="0.25">
      <c r="B15" s="33" t="s">
        <v>6</v>
      </c>
      <c r="C15" s="34" t="s">
        <v>67</v>
      </c>
      <c r="D15" s="35" t="s">
        <v>3</v>
      </c>
      <c r="E15" s="36">
        <v>500</v>
      </c>
      <c r="F15" s="36" t="s">
        <v>62</v>
      </c>
      <c r="G15" s="9"/>
      <c r="H15" s="28">
        <v>0.05</v>
      </c>
      <c r="I15" s="29">
        <f t="shared" si="0"/>
        <v>0</v>
      </c>
      <c r="J15" s="29">
        <f t="shared" si="1"/>
        <v>0</v>
      </c>
      <c r="K15" s="29">
        <f t="shared" si="2"/>
        <v>0</v>
      </c>
    </row>
    <row r="16" spans="2:11" s="2" customFormat="1" ht="45.75" customHeight="1" x14ac:dyDescent="0.25">
      <c r="B16" s="33" t="s">
        <v>7</v>
      </c>
      <c r="C16" s="34" t="s">
        <v>78</v>
      </c>
      <c r="D16" s="35" t="s">
        <v>3</v>
      </c>
      <c r="E16" s="36">
        <v>200</v>
      </c>
      <c r="F16" s="36" t="s">
        <v>62</v>
      </c>
      <c r="G16" s="9"/>
      <c r="H16" s="28">
        <v>0.05</v>
      </c>
      <c r="I16" s="29">
        <f t="shared" si="0"/>
        <v>0</v>
      </c>
      <c r="J16" s="29">
        <f t="shared" si="1"/>
        <v>0</v>
      </c>
      <c r="K16" s="29">
        <f t="shared" si="2"/>
        <v>0</v>
      </c>
    </row>
    <row r="17" spans="2:11" s="2" customFormat="1" ht="21" customHeight="1" x14ac:dyDescent="0.25">
      <c r="B17" s="33" t="s">
        <v>8</v>
      </c>
      <c r="C17" s="37" t="s">
        <v>68</v>
      </c>
      <c r="D17" s="35" t="s">
        <v>3</v>
      </c>
      <c r="E17" s="36">
        <v>650</v>
      </c>
      <c r="F17" s="36" t="s">
        <v>62</v>
      </c>
      <c r="G17" s="9"/>
      <c r="H17" s="28">
        <v>0.05</v>
      </c>
      <c r="I17" s="29">
        <f t="shared" si="0"/>
        <v>0</v>
      </c>
      <c r="J17" s="29">
        <f t="shared" si="1"/>
        <v>0</v>
      </c>
      <c r="K17" s="29">
        <f t="shared" si="2"/>
        <v>0</v>
      </c>
    </row>
    <row r="18" spans="2:11" s="2" customFormat="1" ht="21" customHeight="1" x14ac:dyDescent="0.25">
      <c r="B18" s="33" t="s">
        <v>9</v>
      </c>
      <c r="C18" s="37" t="s">
        <v>82</v>
      </c>
      <c r="D18" s="35" t="s">
        <v>3</v>
      </c>
      <c r="E18" s="36">
        <v>500</v>
      </c>
      <c r="F18" s="36" t="s">
        <v>62</v>
      </c>
      <c r="G18" s="9"/>
      <c r="H18" s="28">
        <v>0.05</v>
      </c>
      <c r="I18" s="29">
        <f t="shared" si="0"/>
        <v>0</v>
      </c>
      <c r="J18" s="29">
        <f t="shared" si="1"/>
        <v>0</v>
      </c>
      <c r="K18" s="29">
        <f t="shared" si="2"/>
        <v>0</v>
      </c>
    </row>
    <row r="19" spans="2:11" s="2" customFormat="1" ht="42.75" customHeight="1" x14ac:dyDescent="0.25">
      <c r="B19" s="33" t="s">
        <v>10</v>
      </c>
      <c r="C19" s="34" t="s">
        <v>79</v>
      </c>
      <c r="D19" s="35" t="s">
        <v>3</v>
      </c>
      <c r="E19" s="36">
        <v>100</v>
      </c>
      <c r="F19" s="36" t="s">
        <v>62</v>
      </c>
      <c r="G19" s="9"/>
      <c r="H19" s="28">
        <v>0.05</v>
      </c>
      <c r="I19" s="29">
        <f t="shared" si="0"/>
        <v>0</v>
      </c>
      <c r="J19" s="29">
        <f t="shared" si="1"/>
        <v>0</v>
      </c>
      <c r="K19" s="29">
        <f t="shared" si="2"/>
        <v>0</v>
      </c>
    </row>
    <row r="20" spans="2:11" s="2" customFormat="1" ht="63.75" customHeight="1" x14ac:dyDescent="0.25">
      <c r="B20" s="33" t="s">
        <v>77</v>
      </c>
      <c r="C20" s="34" t="s">
        <v>95</v>
      </c>
      <c r="D20" s="35" t="s">
        <v>3</v>
      </c>
      <c r="E20" s="36">
        <v>450</v>
      </c>
      <c r="F20" s="36" t="s">
        <v>62</v>
      </c>
      <c r="G20" s="9"/>
      <c r="H20" s="28">
        <v>0.05</v>
      </c>
      <c r="I20" s="29">
        <f t="shared" si="0"/>
        <v>0</v>
      </c>
      <c r="J20" s="29">
        <f t="shared" si="1"/>
        <v>0</v>
      </c>
      <c r="K20" s="29">
        <f t="shared" si="2"/>
        <v>0</v>
      </c>
    </row>
    <row r="21" spans="2:11" s="2" customFormat="1" ht="63.75" customHeight="1" x14ac:dyDescent="0.25">
      <c r="B21" s="33" t="s">
        <v>11</v>
      </c>
      <c r="C21" s="34" t="s">
        <v>49</v>
      </c>
      <c r="D21" s="35" t="s">
        <v>3</v>
      </c>
      <c r="E21" s="36">
        <v>50</v>
      </c>
      <c r="F21" s="36" t="s">
        <v>62</v>
      </c>
      <c r="G21" s="9"/>
      <c r="H21" s="28">
        <v>0.05</v>
      </c>
      <c r="I21" s="29">
        <f t="shared" si="0"/>
        <v>0</v>
      </c>
      <c r="J21" s="29">
        <f t="shared" si="1"/>
        <v>0</v>
      </c>
      <c r="K21" s="29">
        <f t="shared" si="2"/>
        <v>0</v>
      </c>
    </row>
    <row r="22" spans="2:11" s="2" customFormat="1" ht="54.75" customHeight="1" x14ac:dyDescent="0.25">
      <c r="B22" s="33" t="s">
        <v>12</v>
      </c>
      <c r="C22" s="34" t="s">
        <v>69</v>
      </c>
      <c r="D22" s="35" t="s">
        <v>3</v>
      </c>
      <c r="E22" s="36">
        <v>30</v>
      </c>
      <c r="F22" s="36" t="s">
        <v>62</v>
      </c>
      <c r="G22" s="9"/>
      <c r="H22" s="28">
        <v>0.05</v>
      </c>
      <c r="I22" s="29">
        <f t="shared" si="0"/>
        <v>0</v>
      </c>
      <c r="J22" s="29">
        <f t="shared" si="1"/>
        <v>0</v>
      </c>
      <c r="K22" s="29">
        <f t="shared" si="2"/>
        <v>0</v>
      </c>
    </row>
    <row r="23" spans="2:11" s="2" customFormat="1" ht="54.75" customHeight="1" x14ac:dyDescent="0.25">
      <c r="B23" s="33" t="s">
        <v>13</v>
      </c>
      <c r="C23" s="34" t="s">
        <v>96</v>
      </c>
      <c r="D23" s="35" t="s">
        <v>3</v>
      </c>
      <c r="E23" s="36">
        <v>200</v>
      </c>
      <c r="F23" s="36" t="s">
        <v>62</v>
      </c>
      <c r="G23" s="9"/>
      <c r="H23" s="28">
        <v>0.05</v>
      </c>
      <c r="I23" s="29">
        <f t="shared" si="0"/>
        <v>0</v>
      </c>
      <c r="J23" s="29">
        <f t="shared" si="1"/>
        <v>0</v>
      </c>
      <c r="K23" s="29">
        <f t="shared" si="2"/>
        <v>0</v>
      </c>
    </row>
    <row r="24" spans="2:11" s="2" customFormat="1" ht="102.75" customHeight="1" x14ac:dyDescent="0.25">
      <c r="B24" s="33" t="s">
        <v>14</v>
      </c>
      <c r="C24" s="34" t="s">
        <v>30</v>
      </c>
      <c r="D24" s="35" t="s">
        <v>3</v>
      </c>
      <c r="E24" s="36">
        <v>1600</v>
      </c>
      <c r="F24" s="36" t="s">
        <v>62</v>
      </c>
      <c r="G24" s="9"/>
      <c r="H24" s="28">
        <v>0.05</v>
      </c>
      <c r="I24" s="29">
        <f t="shared" si="0"/>
        <v>0</v>
      </c>
      <c r="J24" s="29">
        <f t="shared" si="1"/>
        <v>0</v>
      </c>
      <c r="K24" s="29">
        <f t="shared" si="2"/>
        <v>0</v>
      </c>
    </row>
    <row r="25" spans="2:11" s="2" customFormat="1" ht="45" customHeight="1" x14ac:dyDescent="0.25">
      <c r="B25" s="33" t="s">
        <v>15</v>
      </c>
      <c r="C25" s="37" t="s">
        <v>70</v>
      </c>
      <c r="D25" s="35" t="s">
        <v>3</v>
      </c>
      <c r="E25" s="36">
        <v>200</v>
      </c>
      <c r="F25" s="36" t="s">
        <v>62</v>
      </c>
      <c r="G25" s="9"/>
      <c r="H25" s="28">
        <v>0.05</v>
      </c>
      <c r="I25" s="29">
        <f t="shared" si="0"/>
        <v>0</v>
      </c>
      <c r="J25" s="29">
        <f t="shared" si="1"/>
        <v>0</v>
      </c>
      <c r="K25" s="29">
        <f t="shared" si="2"/>
        <v>0</v>
      </c>
    </row>
    <row r="26" spans="2:11" s="2" customFormat="1" ht="120" customHeight="1" x14ac:dyDescent="0.25">
      <c r="B26" s="33" t="s">
        <v>16</v>
      </c>
      <c r="C26" s="34" t="s">
        <v>71</v>
      </c>
      <c r="D26" s="35" t="s">
        <v>3</v>
      </c>
      <c r="E26" s="36">
        <v>300</v>
      </c>
      <c r="F26" s="36" t="s">
        <v>62</v>
      </c>
      <c r="G26" s="9"/>
      <c r="H26" s="28">
        <v>0.05</v>
      </c>
      <c r="I26" s="29">
        <f t="shared" si="0"/>
        <v>0</v>
      </c>
      <c r="J26" s="29">
        <f t="shared" si="1"/>
        <v>0</v>
      </c>
      <c r="K26" s="29">
        <f t="shared" si="2"/>
        <v>0</v>
      </c>
    </row>
    <row r="27" spans="2:11" s="2" customFormat="1" ht="51.75" customHeight="1" x14ac:dyDescent="0.25">
      <c r="B27" s="33" t="s">
        <v>17</v>
      </c>
      <c r="C27" s="34" t="s">
        <v>50</v>
      </c>
      <c r="D27" s="35" t="s">
        <v>3</v>
      </c>
      <c r="E27" s="36">
        <v>250</v>
      </c>
      <c r="F27" s="36" t="s">
        <v>62</v>
      </c>
      <c r="G27" s="9"/>
      <c r="H27" s="28">
        <v>0.05</v>
      </c>
      <c r="I27" s="29">
        <f t="shared" si="0"/>
        <v>0</v>
      </c>
      <c r="J27" s="29">
        <f t="shared" si="1"/>
        <v>0</v>
      </c>
      <c r="K27" s="29">
        <f t="shared" si="2"/>
        <v>0</v>
      </c>
    </row>
    <row r="28" spans="2:11" s="2" customFormat="1" ht="48" customHeight="1" x14ac:dyDescent="0.25">
      <c r="B28" s="33" t="s">
        <v>18</v>
      </c>
      <c r="C28" s="34" t="s">
        <v>51</v>
      </c>
      <c r="D28" s="35" t="s">
        <v>3</v>
      </c>
      <c r="E28" s="36">
        <v>200</v>
      </c>
      <c r="F28" s="36" t="s">
        <v>62</v>
      </c>
      <c r="G28" s="9"/>
      <c r="H28" s="28">
        <v>0.05</v>
      </c>
      <c r="I28" s="29">
        <f t="shared" si="0"/>
        <v>0</v>
      </c>
      <c r="J28" s="29">
        <f t="shared" si="1"/>
        <v>0</v>
      </c>
      <c r="K28" s="29">
        <f t="shared" si="2"/>
        <v>0</v>
      </c>
    </row>
    <row r="29" spans="2:11" s="2" customFormat="1" ht="51" customHeight="1" x14ac:dyDescent="0.25">
      <c r="B29" s="33" t="s">
        <v>19</v>
      </c>
      <c r="C29" s="37" t="s">
        <v>80</v>
      </c>
      <c r="D29" s="35" t="s">
        <v>3</v>
      </c>
      <c r="E29" s="36">
        <v>30</v>
      </c>
      <c r="F29" s="36" t="s">
        <v>62</v>
      </c>
      <c r="G29" s="9"/>
      <c r="H29" s="28">
        <v>0.05</v>
      </c>
      <c r="I29" s="29">
        <f t="shared" si="0"/>
        <v>0</v>
      </c>
      <c r="J29" s="29">
        <f t="shared" si="1"/>
        <v>0</v>
      </c>
      <c r="K29" s="29">
        <f t="shared" si="2"/>
        <v>0</v>
      </c>
    </row>
    <row r="30" spans="2:11" s="2" customFormat="1" ht="51" customHeight="1" x14ac:dyDescent="0.25">
      <c r="B30" s="33" t="s">
        <v>20</v>
      </c>
      <c r="C30" s="37" t="s">
        <v>81</v>
      </c>
      <c r="D30" s="35" t="s">
        <v>3</v>
      </c>
      <c r="E30" s="36">
        <v>500</v>
      </c>
      <c r="F30" s="36" t="s">
        <v>62</v>
      </c>
      <c r="G30" s="9"/>
      <c r="H30" s="28">
        <v>0.05</v>
      </c>
      <c r="I30" s="29">
        <f t="shared" si="0"/>
        <v>0</v>
      </c>
      <c r="J30" s="29">
        <f t="shared" si="1"/>
        <v>0</v>
      </c>
      <c r="K30" s="29">
        <f t="shared" si="2"/>
        <v>0</v>
      </c>
    </row>
    <row r="31" spans="2:11" s="2" customFormat="1" ht="46.5" customHeight="1" x14ac:dyDescent="0.25">
      <c r="B31" s="33" t="s">
        <v>21</v>
      </c>
      <c r="C31" s="34" t="s">
        <v>52</v>
      </c>
      <c r="D31" s="35" t="s">
        <v>3</v>
      </c>
      <c r="E31" s="36">
        <v>50</v>
      </c>
      <c r="F31" s="36" t="s">
        <v>62</v>
      </c>
      <c r="G31" s="9"/>
      <c r="H31" s="28">
        <v>0.05</v>
      </c>
      <c r="I31" s="29">
        <f t="shared" si="0"/>
        <v>0</v>
      </c>
      <c r="J31" s="29">
        <f t="shared" si="1"/>
        <v>0</v>
      </c>
      <c r="K31" s="29">
        <f t="shared" si="2"/>
        <v>0</v>
      </c>
    </row>
    <row r="32" spans="2:11" s="2" customFormat="1" ht="46.5" customHeight="1" x14ac:dyDescent="0.25">
      <c r="B32" s="33" t="s">
        <v>22</v>
      </c>
      <c r="C32" s="34" t="s">
        <v>83</v>
      </c>
      <c r="D32" s="35" t="s">
        <v>3</v>
      </c>
      <c r="E32" s="36">
        <v>3300</v>
      </c>
      <c r="F32" s="36" t="s">
        <v>62</v>
      </c>
      <c r="G32" s="9"/>
      <c r="H32" s="28">
        <v>0.05</v>
      </c>
      <c r="I32" s="29">
        <f t="shared" si="0"/>
        <v>0</v>
      </c>
      <c r="J32" s="29">
        <f t="shared" si="1"/>
        <v>0</v>
      </c>
      <c r="K32" s="29">
        <f t="shared" si="2"/>
        <v>0</v>
      </c>
    </row>
    <row r="33" spans="2:11" s="2" customFormat="1" ht="23.25" customHeight="1" x14ac:dyDescent="0.25">
      <c r="B33" s="33" t="s">
        <v>23</v>
      </c>
      <c r="C33" s="34" t="s">
        <v>26</v>
      </c>
      <c r="D33" s="35" t="s">
        <v>3</v>
      </c>
      <c r="E33" s="36">
        <v>1100</v>
      </c>
      <c r="F33" s="36"/>
      <c r="G33" s="9"/>
      <c r="H33" s="28">
        <v>0.23</v>
      </c>
      <c r="I33" s="29">
        <f t="shared" si="0"/>
        <v>0</v>
      </c>
      <c r="J33" s="29">
        <f t="shared" si="1"/>
        <v>0</v>
      </c>
      <c r="K33" s="29">
        <f t="shared" si="2"/>
        <v>0</v>
      </c>
    </row>
    <row r="34" spans="2:11" s="2" customFormat="1" ht="74.25" customHeight="1" x14ac:dyDescent="0.25">
      <c r="B34" s="33" t="s">
        <v>24</v>
      </c>
      <c r="C34" s="34" t="s">
        <v>84</v>
      </c>
      <c r="D34" s="38" t="s">
        <v>3</v>
      </c>
      <c r="E34" s="36">
        <v>600</v>
      </c>
      <c r="F34" s="36" t="s">
        <v>63</v>
      </c>
      <c r="G34" s="9"/>
      <c r="H34" s="28">
        <v>0.05</v>
      </c>
      <c r="I34" s="29">
        <f t="shared" si="0"/>
        <v>0</v>
      </c>
      <c r="J34" s="29">
        <f t="shared" si="1"/>
        <v>0</v>
      </c>
      <c r="K34" s="29">
        <f t="shared" si="2"/>
        <v>0</v>
      </c>
    </row>
    <row r="35" spans="2:11" s="2" customFormat="1" ht="45" customHeight="1" x14ac:dyDescent="0.25">
      <c r="B35" s="33" t="s">
        <v>25</v>
      </c>
      <c r="C35" s="34" t="s">
        <v>76</v>
      </c>
      <c r="D35" s="35" t="s">
        <v>3</v>
      </c>
      <c r="E35" s="36">
        <v>50</v>
      </c>
      <c r="F35" s="36" t="s">
        <v>63</v>
      </c>
      <c r="G35" s="9"/>
      <c r="H35" s="28">
        <v>0.05</v>
      </c>
      <c r="I35" s="29">
        <f t="shared" si="0"/>
        <v>0</v>
      </c>
      <c r="J35" s="29">
        <f t="shared" si="1"/>
        <v>0</v>
      </c>
      <c r="K35" s="29">
        <f t="shared" si="2"/>
        <v>0</v>
      </c>
    </row>
    <row r="36" spans="2:11" s="2" customFormat="1" ht="63.75" customHeight="1" x14ac:dyDescent="0.25">
      <c r="B36" s="33" t="s">
        <v>75</v>
      </c>
      <c r="C36" s="34" t="s">
        <v>85</v>
      </c>
      <c r="D36" s="35" t="s">
        <v>3</v>
      </c>
      <c r="E36" s="36">
        <v>300</v>
      </c>
      <c r="F36" s="36" t="s">
        <v>63</v>
      </c>
      <c r="G36" s="9"/>
      <c r="H36" s="28">
        <v>0.05</v>
      </c>
      <c r="I36" s="29">
        <f t="shared" si="0"/>
        <v>0</v>
      </c>
      <c r="J36" s="29">
        <f t="shared" si="1"/>
        <v>0</v>
      </c>
      <c r="K36" s="29">
        <f t="shared" si="2"/>
        <v>0</v>
      </c>
    </row>
    <row r="37" spans="2:11" s="2" customFormat="1" ht="60" customHeight="1" x14ac:dyDescent="0.25">
      <c r="B37" s="33" t="s">
        <v>27</v>
      </c>
      <c r="C37" s="34" t="s">
        <v>86</v>
      </c>
      <c r="D37" s="35" t="s">
        <v>3</v>
      </c>
      <c r="E37" s="36">
        <v>900</v>
      </c>
      <c r="F37" s="36" t="s">
        <v>63</v>
      </c>
      <c r="G37" s="9"/>
      <c r="H37" s="28">
        <v>0.05</v>
      </c>
      <c r="I37" s="29">
        <f t="shared" si="0"/>
        <v>0</v>
      </c>
      <c r="J37" s="29">
        <f t="shared" si="1"/>
        <v>0</v>
      </c>
      <c r="K37" s="29">
        <f t="shared" si="2"/>
        <v>0</v>
      </c>
    </row>
    <row r="38" spans="2:11" s="2" customFormat="1" ht="60.75" customHeight="1" x14ac:dyDescent="0.25">
      <c r="B38" s="33" t="s">
        <v>32</v>
      </c>
      <c r="C38" s="39" t="s">
        <v>87</v>
      </c>
      <c r="D38" s="40" t="s">
        <v>3</v>
      </c>
      <c r="E38" s="41">
        <v>500</v>
      </c>
      <c r="F38" s="41" t="s">
        <v>63</v>
      </c>
      <c r="G38" s="10"/>
      <c r="H38" s="28">
        <v>0.05</v>
      </c>
      <c r="I38" s="29">
        <f t="shared" si="0"/>
        <v>0</v>
      </c>
      <c r="J38" s="29">
        <f t="shared" si="1"/>
        <v>0</v>
      </c>
      <c r="K38" s="29">
        <f t="shared" si="2"/>
        <v>0</v>
      </c>
    </row>
    <row r="39" spans="2:11" s="2" customFormat="1" ht="66.75" customHeight="1" x14ac:dyDescent="0.25">
      <c r="B39" s="33" t="s">
        <v>33</v>
      </c>
      <c r="C39" s="42" t="s">
        <v>88</v>
      </c>
      <c r="D39" s="43" t="s">
        <v>3</v>
      </c>
      <c r="E39" s="44">
        <v>600</v>
      </c>
      <c r="F39" s="45" t="s">
        <v>63</v>
      </c>
      <c r="G39" s="11"/>
      <c r="H39" s="30">
        <v>0.05</v>
      </c>
      <c r="I39" s="29">
        <f t="shared" si="0"/>
        <v>0</v>
      </c>
      <c r="J39" s="29">
        <f t="shared" si="1"/>
        <v>0</v>
      </c>
      <c r="K39" s="29">
        <f t="shared" si="2"/>
        <v>0</v>
      </c>
    </row>
    <row r="40" spans="2:11" s="2" customFormat="1" ht="60" customHeight="1" x14ac:dyDescent="0.25">
      <c r="B40" s="33" t="s">
        <v>34</v>
      </c>
      <c r="C40" s="42" t="s">
        <v>89</v>
      </c>
      <c r="D40" s="43" t="s">
        <v>3</v>
      </c>
      <c r="E40" s="44">
        <v>300</v>
      </c>
      <c r="F40" s="45" t="s">
        <v>63</v>
      </c>
      <c r="G40" s="11"/>
      <c r="H40" s="31">
        <v>0.05</v>
      </c>
      <c r="I40" s="29">
        <f t="shared" si="0"/>
        <v>0</v>
      </c>
      <c r="J40" s="29">
        <f t="shared" si="1"/>
        <v>0</v>
      </c>
      <c r="K40" s="29">
        <f t="shared" si="2"/>
        <v>0</v>
      </c>
    </row>
    <row r="41" spans="2:11" s="2" customFormat="1" ht="79.5" customHeight="1" x14ac:dyDescent="0.25">
      <c r="B41" s="33" t="s">
        <v>35</v>
      </c>
      <c r="C41" s="42" t="s">
        <v>72</v>
      </c>
      <c r="D41" s="43" t="s">
        <v>3</v>
      </c>
      <c r="E41" s="44">
        <v>100</v>
      </c>
      <c r="F41" s="45" t="s">
        <v>63</v>
      </c>
      <c r="G41" s="11"/>
      <c r="H41" s="31">
        <v>0.05</v>
      </c>
      <c r="I41" s="29">
        <f t="shared" si="0"/>
        <v>0</v>
      </c>
      <c r="J41" s="29">
        <f t="shared" si="1"/>
        <v>0</v>
      </c>
      <c r="K41" s="29">
        <f t="shared" si="2"/>
        <v>0</v>
      </c>
    </row>
    <row r="42" spans="2:11" s="2" customFormat="1" ht="62.25" customHeight="1" x14ac:dyDescent="0.25">
      <c r="B42" s="33" t="s">
        <v>37</v>
      </c>
      <c r="C42" s="46" t="s">
        <v>42</v>
      </c>
      <c r="D42" s="43" t="s">
        <v>3</v>
      </c>
      <c r="E42" s="44">
        <v>100</v>
      </c>
      <c r="F42" s="45" t="s">
        <v>63</v>
      </c>
      <c r="G42" s="11"/>
      <c r="H42" s="31">
        <v>0.05</v>
      </c>
      <c r="I42" s="29">
        <f t="shared" si="0"/>
        <v>0</v>
      </c>
      <c r="J42" s="29">
        <f t="shared" si="1"/>
        <v>0</v>
      </c>
      <c r="K42" s="29">
        <f t="shared" si="2"/>
        <v>0</v>
      </c>
    </row>
    <row r="43" spans="2:11" s="2" customFormat="1" ht="128.25" customHeight="1" x14ac:dyDescent="0.25">
      <c r="B43" s="33" t="s">
        <v>38</v>
      </c>
      <c r="C43" s="42" t="s">
        <v>31</v>
      </c>
      <c r="D43" s="43" t="s">
        <v>3</v>
      </c>
      <c r="E43" s="44">
        <v>330</v>
      </c>
      <c r="F43" s="45" t="s">
        <v>63</v>
      </c>
      <c r="G43" s="11"/>
      <c r="H43" s="31">
        <v>0.05</v>
      </c>
      <c r="I43" s="29">
        <f t="shared" si="0"/>
        <v>0</v>
      </c>
      <c r="J43" s="29">
        <f t="shared" si="1"/>
        <v>0</v>
      </c>
      <c r="K43" s="29">
        <f t="shared" si="2"/>
        <v>0</v>
      </c>
    </row>
    <row r="44" spans="2:11" s="2" customFormat="1" ht="58.5" customHeight="1" x14ac:dyDescent="0.25">
      <c r="B44" s="33" t="s">
        <v>39</v>
      </c>
      <c r="C44" s="46" t="s">
        <v>43</v>
      </c>
      <c r="D44" s="43" t="s">
        <v>3</v>
      </c>
      <c r="E44" s="44">
        <v>800</v>
      </c>
      <c r="F44" s="45" t="s">
        <v>63</v>
      </c>
      <c r="G44" s="11"/>
      <c r="H44" s="31">
        <v>0.05</v>
      </c>
      <c r="I44" s="29">
        <f t="shared" si="0"/>
        <v>0</v>
      </c>
      <c r="J44" s="29">
        <f t="shared" si="1"/>
        <v>0</v>
      </c>
      <c r="K44" s="29">
        <f t="shared" si="2"/>
        <v>0</v>
      </c>
    </row>
    <row r="45" spans="2:11" s="2" customFormat="1" ht="40.5" customHeight="1" x14ac:dyDescent="0.25">
      <c r="B45" s="33" t="s">
        <v>40</v>
      </c>
      <c r="C45" s="46" t="s">
        <v>90</v>
      </c>
      <c r="D45" s="43" t="s">
        <v>3</v>
      </c>
      <c r="E45" s="44">
        <v>50</v>
      </c>
      <c r="F45" s="45" t="s">
        <v>63</v>
      </c>
      <c r="G45" s="11"/>
      <c r="H45" s="31">
        <v>0.05</v>
      </c>
      <c r="I45" s="29">
        <f t="shared" si="0"/>
        <v>0</v>
      </c>
      <c r="J45" s="29">
        <f t="shared" si="1"/>
        <v>0</v>
      </c>
      <c r="K45" s="29">
        <f t="shared" si="2"/>
        <v>0</v>
      </c>
    </row>
    <row r="46" spans="2:11" s="2" customFormat="1" ht="37.5" customHeight="1" x14ac:dyDescent="0.25">
      <c r="B46" s="33" t="s">
        <v>41</v>
      </c>
      <c r="C46" s="46" t="s">
        <v>44</v>
      </c>
      <c r="D46" s="43" t="s">
        <v>3</v>
      </c>
      <c r="E46" s="44">
        <v>60</v>
      </c>
      <c r="F46" s="45" t="s">
        <v>63</v>
      </c>
      <c r="G46" s="11"/>
      <c r="H46" s="31">
        <v>0.05</v>
      </c>
      <c r="I46" s="29">
        <f t="shared" si="0"/>
        <v>0</v>
      </c>
      <c r="J46" s="29">
        <f t="shared" si="1"/>
        <v>0</v>
      </c>
      <c r="K46" s="29">
        <f t="shared" si="2"/>
        <v>0</v>
      </c>
    </row>
    <row r="47" spans="2:11" s="2" customFormat="1" ht="49.5" customHeight="1" x14ac:dyDescent="0.25">
      <c r="B47" s="33" t="s">
        <v>54</v>
      </c>
      <c r="C47" s="46" t="s">
        <v>73</v>
      </c>
      <c r="D47" s="43" t="s">
        <v>36</v>
      </c>
      <c r="E47" s="44">
        <v>5</v>
      </c>
      <c r="F47" s="45" t="s">
        <v>63</v>
      </c>
      <c r="G47" s="11"/>
      <c r="H47" s="31">
        <v>0.05</v>
      </c>
      <c r="I47" s="29">
        <f t="shared" si="0"/>
        <v>0</v>
      </c>
      <c r="J47" s="29">
        <f t="shared" si="1"/>
        <v>0</v>
      </c>
      <c r="K47" s="29">
        <f t="shared" si="2"/>
        <v>0</v>
      </c>
    </row>
    <row r="48" spans="2:11" s="2" customFormat="1" ht="133.5" customHeight="1" x14ac:dyDescent="0.25">
      <c r="B48" s="33" t="s">
        <v>55</v>
      </c>
      <c r="C48" s="46" t="s">
        <v>74</v>
      </c>
      <c r="D48" s="43" t="s">
        <v>36</v>
      </c>
      <c r="E48" s="44">
        <v>60</v>
      </c>
      <c r="F48" s="45" t="s">
        <v>63</v>
      </c>
      <c r="G48" s="11"/>
      <c r="H48" s="31">
        <v>0.05</v>
      </c>
      <c r="I48" s="29">
        <f t="shared" si="0"/>
        <v>0</v>
      </c>
      <c r="J48" s="29">
        <f t="shared" si="1"/>
        <v>0</v>
      </c>
      <c r="K48" s="29">
        <f t="shared" si="2"/>
        <v>0</v>
      </c>
    </row>
    <row r="49" spans="2:12" s="2" customFormat="1" ht="50.25" customHeight="1" x14ac:dyDescent="0.25">
      <c r="B49" s="33" t="s">
        <v>92</v>
      </c>
      <c r="C49" s="47" t="s">
        <v>59</v>
      </c>
      <c r="D49" s="43" t="s">
        <v>3</v>
      </c>
      <c r="E49" s="44">
        <v>180</v>
      </c>
      <c r="F49" s="45" t="s">
        <v>63</v>
      </c>
      <c r="G49" s="11"/>
      <c r="H49" s="31">
        <v>0.05</v>
      </c>
      <c r="I49" s="29">
        <f t="shared" si="0"/>
        <v>0</v>
      </c>
      <c r="J49" s="29">
        <f t="shared" si="1"/>
        <v>0</v>
      </c>
      <c r="K49" s="29">
        <f t="shared" si="2"/>
        <v>0</v>
      </c>
    </row>
    <row r="50" spans="2:12" s="2" customFormat="1" ht="50.25" customHeight="1" x14ac:dyDescent="0.25">
      <c r="B50" s="33" t="s">
        <v>56</v>
      </c>
      <c r="C50" s="47" t="s">
        <v>57</v>
      </c>
      <c r="D50" s="43" t="s">
        <v>3</v>
      </c>
      <c r="E50" s="14">
        <v>300</v>
      </c>
      <c r="F50" s="45" t="s">
        <v>63</v>
      </c>
      <c r="G50" s="23"/>
      <c r="H50" s="31">
        <v>0.05</v>
      </c>
      <c r="I50" s="29">
        <f t="shared" si="0"/>
        <v>0</v>
      </c>
      <c r="J50" s="29">
        <f t="shared" si="1"/>
        <v>0</v>
      </c>
      <c r="K50" s="29">
        <f t="shared" si="2"/>
        <v>0</v>
      </c>
    </row>
    <row r="51" spans="2:12" s="2" customFormat="1" ht="50.25" customHeight="1" x14ac:dyDescent="0.25">
      <c r="B51" s="33" t="s">
        <v>93</v>
      </c>
      <c r="C51" s="47" t="s">
        <v>58</v>
      </c>
      <c r="D51" s="43" t="s">
        <v>3</v>
      </c>
      <c r="E51" s="14">
        <v>60</v>
      </c>
      <c r="F51" s="45" t="s">
        <v>63</v>
      </c>
      <c r="G51" s="23"/>
      <c r="H51" s="31">
        <v>0.05</v>
      </c>
      <c r="I51" s="29">
        <f t="shared" si="0"/>
        <v>0</v>
      </c>
      <c r="J51" s="29">
        <f t="shared" si="1"/>
        <v>0</v>
      </c>
      <c r="K51" s="29">
        <f t="shared" si="2"/>
        <v>0</v>
      </c>
    </row>
    <row r="52" spans="2:12" s="2" customFormat="1" ht="112.5" customHeight="1" x14ac:dyDescent="0.25">
      <c r="B52" s="33" t="s">
        <v>94</v>
      </c>
      <c r="C52" s="47" t="s">
        <v>60</v>
      </c>
      <c r="D52" s="43" t="s">
        <v>3</v>
      </c>
      <c r="E52" s="44">
        <v>20</v>
      </c>
      <c r="F52" s="45" t="s">
        <v>63</v>
      </c>
      <c r="G52" s="23"/>
      <c r="H52" s="31">
        <v>0.05</v>
      </c>
      <c r="I52" s="29">
        <f t="shared" si="0"/>
        <v>0</v>
      </c>
      <c r="J52" s="29">
        <f t="shared" si="1"/>
        <v>0</v>
      </c>
      <c r="K52" s="29">
        <f t="shared" si="2"/>
        <v>0</v>
      </c>
    </row>
    <row r="53" spans="2:12" s="2" customFormat="1" ht="53.25" customHeight="1" x14ac:dyDescent="0.25">
      <c r="B53" s="33" t="s">
        <v>97</v>
      </c>
      <c r="C53" s="46" t="s">
        <v>53</v>
      </c>
      <c r="D53" s="43" t="s">
        <v>3</v>
      </c>
      <c r="E53" s="44">
        <v>200</v>
      </c>
      <c r="F53" s="45" t="s">
        <v>63</v>
      </c>
      <c r="G53" s="12"/>
      <c r="H53" s="31">
        <v>0.05</v>
      </c>
      <c r="I53" s="29">
        <f t="shared" si="0"/>
        <v>0</v>
      </c>
      <c r="J53" s="29">
        <f t="shared" si="1"/>
        <v>0</v>
      </c>
      <c r="K53" s="29">
        <f t="shared" si="2"/>
        <v>0</v>
      </c>
    </row>
    <row r="54" spans="2:12" ht="65.25" customHeight="1" x14ac:dyDescent="0.25">
      <c r="B54" s="33" t="s">
        <v>163</v>
      </c>
      <c r="C54" s="47" t="s">
        <v>261</v>
      </c>
      <c r="D54" s="35" t="s">
        <v>3</v>
      </c>
      <c r="E54" s="14">
        <v>4</v>
      </c>
      <c r="F54" s="48"/>
      <c r="G54" s="25"/>
      <c r="H54" s="17">
        <v>0.05</v>
      </c>
      <c r="I54" s="29">
        <f t="shared" ref="I54:I117" si="3">ROUND((G54*(1+H54)),2)</f>
        <v>0</v>
      </c>
      <c r="J54" s="29">
        <f t="shared" ref="J54:J117" si="4">E54*G54</f>
        <v>0</v>
      </c>
      <c r="K54" s="29">
        <f t="shared" ref="K54:K117" si="5">E54*I54</f>
        <v>0</v>
      </c>
    </row>
    <row r="55" spans="2:12" ht="65.25" customHeight="1" x14ac:dyDescent="0.25">
      <c r="B55" s="33" t="s">
        <v>164</v>
      </c>
      <c r="C55" s="47" t="s">
        <v>262</v>
      </c>
      <c r="D55" s="35" t="s">
        <v>3</v>
      </c>
      <c r="E55" s="14">
        <v>15</v>
      </c>
      <c r="F55" s="48"/>
      <c r="G55" s="25"/>
      <c r="H55" s="17">
        <v>0.05</v>
      </c>
      <c r="I55" s="29">
        <f t="shared" si="3"/>
        <v>0</v>
      </c>
      <c r="J55" s="29">
        <f t="shared" si="4"/>
        <v>0</v>
      </c>
      <c r="K55" s="29">
        <f t="shared" si="5"/>
        <v>0</v>
      </c>
      <c r="L55" s="2"/>
    </row>
    <row r="56" spans="2:12" ht="27.75" customHeight="1" x14ac:dyDescent="0.25">
      <c r="B56" s="33" t="s">
        <v>165</v>
      </c>
      <c r="C56" s="47" t="s">
        <v>263</v>
      </c>
      <c r="D56" s="35" t="s">
        <v>3</v>
      </c>
      <c r="E56" s="14">
        <v>60</v>
      </c>
      <c r="F56" s="48"/>
      <c r="G56" s="25"/>
      <c r="H56" s="17">
        <v>0.05</v>
      </c>
      <c r="I56" s="29">
        <f t="shared" si="3"/>
        <v>0</v>
      </c>
      <c r="J56" s="29">
        <f t="shared" si="4"/>
        <v>0</v>
      </c>
      <c r="K56" s="29">
        <f t="shared" si="5"/>
        <v>0</v>
      </c>
      <c r="L56" s="2"/>
    </row>
    <row r="57" spans="2:12" ht="43.5" customHeight="1" x14ac:dyDescent="0.3">
      <c r="B57" s="33" t="s">
        <v>166</v>
      </c>
      <c r="C57" s="47" t="s">
        <v>264</v>
      </c>
      <c r="D57" s="35" t="s">
        <v>3</v>
      </c>
      <c r="E57" s="14">
        <v>76</v>
      </c>
      <c r="F57" s="49"/>
      <c r="G57" s="26"/>
      <c r="H57" s="17">
        <v>0.05</v>
      </c>
      <c r="I57" s="29">
        <f t="shared" si="3"/>
        <v>0</v>
      </c>
      <c r="J57" s="29">
        <f t="shared" si="4"/>
        <v>0</v>
      </c>
      <c r="K57" s="29">
        <f t="shared" si="5"/>
        <v>0</v>
      </c>
      <c r="L57" s="2"/>
    </row>
    <row r="58" spans="2:12" ht="27.75" customHeight="1" x14ac:dyDescent="0.25">
      <c r="B58" s="33" t="s">
        <v>167</v>
      </c>
      <c r="C58" s="47" t="s">
        <v>265</v>
      </c>
      <c r="D58" s="35" t="s">
        <v>99</v>
      </c>
      <c r="E58" s="14">
        <v>4</v>
      </c>
      <c r="F58" s="48"/>
      <c r="G58" s="25"/>
      <c r="H58" s="17">
        <v>0.05</v>
      </c>
      <c r="I58" s="29">
        <f t="shared" si="3"/>
        <v>0</v>
      </c>
      <c r="J58" s="29">
        <f t="shared" si="4"/>
        <v>0</v>
      </c>
      <c r="K58" s="29">
        <f t="shared" si="5"/>
        <v>0</v>
      </c>
      <c r="L58" s="2"/>
    </row>
    <row r="59" spans="2:12" ht="22.5" customHeight="1" x14ac:dyDescent="0.25">
      <c r="B59" s="33" t="s">
        <v>168</v>
      </c>
      <c r="C59" s="47" t="s">
        <v>266</v>
      </c>
      <c r="D59" s="35" t="s">
        <v>100</v>
      </c>
      <c r="E59" s="14">
        <v>2300</v>
      </c>
      <c r="F59" s="48"/>
      <c r="G59" s="25"/>
      <c r="H59" s="17">
        <v>0.05</v>
      </c>
      <c r="I59" s="29">
        <f t="shared" si="3"/>
        <v>0</v>
      </c>
      <c r="J59" s="29">
        <f t="shared" si="4"/>
        <v>0</v>
      </c>
      <c r="K59" s="29">
        <f t="shared" si="5"/>
        <v>0</v>
      </c>
      <c r="L59" s="2"/>
    </row>
    <row r="60" spans="2:12" ht="42.75" customHeight="1" x14ac:dyDescent="0.25">
      <c r="B60" s="33" t="s">
        <v>169</v>
      </c>
      <c r="C60" s="47" t="s">
        <v>267</v>
      </c>
      <c r="D60" s="35" t="s">
        <v>100</v>
      </c>
      <c r="E60" s="14">
        <v>400</v>
      </c>
      <c r="F60" s="48"/>
      <c r="G60" s="25"/>
      <c r="H60" s="17">
        <v>0.05</v>
      </c>
      <c r="I60" s="29">
        <f t="shared" si="3"/>
        <v>0</v>
      </c>
      <c r="J60" s="29">
        <f t="shared" si="4"/>
        <v>0</v>
      </c>
      <c r="K60" s="29">
        <f t="shared" si="5"/>
        <v>0</v>
      </c>
      <c r="L60" s="2"/>
    </row>
    <row r="61" spans="2:12" ht="46.5" customHeight="1" x14ac:dyDescent="0.25">
      <c r="B61" s="33" t="s">
        <v>170</v>
      </c>
      <c r="C61" s="47" t="s">
        <v>268</v>
      </c>
      <c r="D61" s="35" t="s">
        <v>100</v>
      </c>
      <c r="E61" s="14">
        <v>500</v>
      </c>
      <c r="F61" s="48"/>
      <c r="G61" s="25"/>
      <c r="H61" s="17">
        <v>0.05</v>
      </c>
      <c r="I61" s="29">
        <f t="shared" si="3"/>
        <v>0</v>
      </c>
      <c r="J61" s="29">
        <f t="shared" si="4"/>
        <v>0</v>
      </c>
      <c r="K61" s="29">
        <f t="shared" si="5"/>
        <v>0</v>
      </c>
      <c r="L61" s="2"/>
    </row>
    <row r="62" spans="2:12" ht="63" customHeight="1" x14ac:dyDescent="0.25">
      <c r="B62" s="33" t="s">
        <v>171</v>
      </c>
      <c r="C62" s="47" t="s">
        <v>269</v>
      </c>
      <c r="D62" s="35" t="s">
        <v>99</v>
      </c>
      <c r="E62" s="14">
        <v>600</v>
      </c>
      <c r="F62" s="50"/>
      <c r="G62" s="27"/>
      <c r="H62" s="17">
        <v>0.05</v>
      </c>
      <c r="I62" s="29">
        <f t="shared" si="3"/>
        <v>0</v>
      </c>
      <c r="J62" s="29">
        <f t="shared" si="4"/>
        <v>0</v>
      </c>
      <c r="K62" s="29">
        <f t="shared" si="5"/>
        <v>0</v>
      </c>
      <c r="L62" s="2"/>
    </row>
    <row r="63" spans="2:12" ht="27" customHeight="1" x14ac:dyDescent="0.25">
      <c r="B63" s="33" t="s">
        <v>172</v>
      </c>
      <c r="C63" s="47" t="s">
        <v>270</v>
      </c>
      <c r="D63" s="35" t="s">
        <v>99</v>
      </c>
      <c r="E63" s="14">
        <v>400</v>
      </c>
      <c r="F63" s="50"/>
      <c r="G63" s="27"/>
      <c r="H63" s="17">
        <v>0.05</v>
      </c>
      <c r="I63" s="29">
        <f t="shared" si="3"/>
        <v>0</v>
      </c>
      <c r="J63" s="29">
        <f t="shared" si="4"/>
        <v>0</v>
      </c>
      <c r="K63" s="29">
        <f t="shared" si="5"/>
        <v>0</v>
      </c>
      <c r="L63" s="2"/>
    </row>
    <row r="64" spans="2:12" ht="83.25" customHeight="1" x14ac:dyDescent="0.25">
      <c r="B64" s="33" t="s">
        <v>173</v>
      </c>
      <c r="C64" s="47" t="s">
        <v>271</v>
      </c>
      <c r="D64" s="35" t="s">
        <v>3</v>
      </c>
      <c r="E64" s="14">
        <v>50</v>
      </c>
      <c r="F64" s="50"/>
      <c r="G64" s="27"/>
      <c r="H64" s="17">
        <v>0.05</v>
      </c>
      <c r="I64" s="29">
        <f t="shared" si="3"/>
        <v>0</v>
      </c>
      <c r="J64" s="29">
        <f t="shared" si="4"/>
        <v>0</v>
      </c>
      <c r="K64" s="29">
        <f t="shared" si="5"/>
        <v>0</v>
      </c>
      <c r="L64" s="2"/>
    </row>
    <row r="65" spans="2:12" ht="47.25" customHeight="1" x14ac:dyDescent="0.25">
      <c r="B65" s="33" t="s">
        <v>174</v>
      </c>
      <c r="C65" s="47" t="s">
        <v>272</v>
      </c>
      <c r="D65" s="35" t="s">
        <v>3</v>
      </c>
      <c r="E65" s="14">
        <v>600</v>
      </c>
      <c r="F65" s="50"/>
      <c r="G65" s="27"/>
      <c r="H65" s="17">
        <v>0.05</v>
      </c>
      <c r="I65" s="29">
        <f t="shared" si="3"/>
        <v>0</v>
      </c>
      <c r="J65" s="29">
        <f t="shared" si="4"/>
        <v>0</v>
      </c>
      <c r="K65" s="29">
        <f t="shared" si="5"/>
        <v>0</v>
      </c>
      <c r="L65" s="2"/>
    </row>
    <row r="66" spans="2:12" ht="44.25" customHeight="1" x14ac:dyDescent="0.25">
      <c r="B66" s="33" t="s">
        <v>175</v>
      </c>
      <c r="C66" s="47" t="s">
        <v>273</v>
      </c>
      <c r="D66" s="35" t="s">
        <v>3</v>
      </c>
      <c r="E66" s="14">
        <v>1000</v>
      </c>
      <c r="F66" s="50"/>
      <c r="G66" s="27"/>
      <c r="H66" s="17">
        <v>0.05</v>
      </c>
      <c r="I66" s="29">
        <f t="shared" si="3"/>
        <v>0</v>
      </c>
      <c r="J66" s="29">
        <f t="shared" si="4"/>
        <v>0</v>
      </c>
      <c r="K66" s="29">
        <f t="shared" si="5"/>
        <v>0</v>
      </c>
      <c r="L66" s="2"/>
    </row>
    <row r="67" spans="2:12" ht="117" customHeight="1" x14ac:dyDescent="0.25">
      <c r="B67" s="33" t="s">
        <v>176</v>
      </c>
      <c r="C67" s="47" t="s">
        <v>274</v>
      </c>
      <c r="D67" s="35" t="s">
        <v>100</v>
      </c>
      <c r="E67" s="14">
        <v>50</v>
      </c>
      <c r="F67" s="50"/>
      <c r="G67" s="27"/>
      <c r="H67" s="17">
        <v>0.05</v>
      </c>
      <c r="I67" s="29">
        <f t="shared" si="3"/>
        <v>0</v>
      </c>
      <c r="J67" s="29">
        <f t="shared" si="4"/>
        <v>0</v>
      </c>
      <c r="K67" s="29">
        <f t="shared" si="5"/>
        <v>0</v>
      </c>
      <c r="L67" s="2"/>
    </row>
    <row r="68" spans="2:12" ht="48" customHeight="1" x14ac:dyDescent="0.25">
      <c r="B68" s="33" t="s">
        <v>177</v>
      </c>
      <c r="C68" s="47" t="s">
        <v>275</v>
      </c>
      <c r="D68" s="35" t="s">
        <v>3</v>
      </c>
      <c r="E68" s="14">
        <v>200</v>
      </c>
      <c r="F68" s="50"/>
      <c r="G68" s="27"/>
      <c r="H68" s="17">
        <v>0.05</v>
      </c>
      <c r="I68" s="29">
        <f t="shared" si="3"/>
        <v>0</v>
      </c>
      <c r="J68" s="29">
        <f t="shared" si="4"/>
        <v>0</v>
      </c>
      <c r="K68" s="29">
        <f t="shared" si="5"/>
        <v>0</v>
      </c>
      <c r="L68" s="2"/>
    </row>
    <row r="69" spans="2:12" ht="46.5" customHeight="1" x14ac:dyDescent="0.25">
      <c r="B69" s="33" t="s">
        <v>178</v>
      </c>
      <c r="C69" s="47" t="s">
        <v>276</v>
      </c>
      <c r="D69" s="35" t="s">
        <v>3</v>
      </c>
      <c r="E69" s="14">
        <v>30</v>
      </c>
      <c r="F69" s="50"/>
      <c r="G69" s="27"/>
      <c r="H69" s="17">
        <v>0.05</v>
      </c>
      <c r="I69" s="29">
        <f t="shared" si="3"/>
        <v>0</v>
      </c>
      <c r="J69" s="29">
        <f t="shared" si="4"/>
        <v>0</v>
      </c>
      <c r="K69" s="29">
        <f t="shared" si="5"/>
        <v>0</v>
      </c>
      <c r="L69" s="2"/>
    </row>
    <row r="70" spans="2:12" ht="197.25" customHeight="1" x14ac:dyDescent="0.25">
      <c r="B70" s="33" t="s">
        <v>179</v>
      </c>
      <c r="C70" s="47" t="s">
        <v>277</v>
      </c>
      <c r="D70" s="35" t="s">
        <v>99</v>
      </c>
      <c r="E70" s="14">
        <v>700</v>
      </c>
      <c r="F70" s="50"/>
      <c r="G70" s="27"/>
      <c r="H70" s="17">
        <v>0.05</v>
      </c>
      <c r="I70" s="29">
        <f t="shared" si="3"/>
        <v>0</v>
      </c>
      <c r="J70" s="29">
        <f t="shared" si="4"/>
        <v>0</v>
      </c>
      <c r="K70" s="29">
        <f t="shared" si="5"/>
        <v>0</v>
      </c>
      <c r="L70" s="2"/>
    </row>
    <row r="71" spans="2:12" ht="64.5" customHeight="1" x14ac:dyDescent="0.25">
      <c r="B71" s="33" t="s">
        <v>180</v>
      </c>
      <c r="C71" s="47" t="s">
        <v>278</v>
      </c>
      <c r="D71" s="35" t="s">
        <v>3</v>
      </c>
      <c r="E71" s="14">
        <v>60</v>
      </c>
      <c r="F71" s="50"/>
      <c r="G71" s="27"/>
      <c r="H71" s="17">
        <v>0.05</v>
      </c>
      <c r="I71" s="29">
        <f t="shared" si="3"/>
        <v>0</v>
      </c>
      <c r="J71" s="29">
        <f t="shared" si="4"/>
        <v>0</v>
      </c>
      <c r="K71" s="29">
        <f t="shared" si="5"/>
        <v>0</v>
      </c>
      <c r="L71" s="2"/>
    </row>
    <row r="72" spans="2:12" ht="60.75" customHeight="1" x14ac:dyDescent="0.25">
      <c r="B72" s="33" t="s">
        <v>181</v>
      </c>
      <c r="C72" s="47" t="s">
        <v>279</v>
      </c>
      <c r="D72" s="35" t="s">
        <v>3</v>
      </c>
      <c r="E72" s="14">
        <v>1.4</v>
      </c>
      <c r="F72" s="50"/>
      <c r="G72" s="27"/>
      <c r="H72" s="17">
        <v>0.05</v>
      </c>
      <c r="I72" s="29">
        <f t="shared" si="3"/>
        <v>0</v>
      </c>
      <c r="J72" s="29">
        <f t="shared" si="4"/>
        <v>0</v>
      </c>
      <c r="K72" s="29">
        <f t="shared" si="5"/>
        <v>0</v>
      </c>
      <c r="L72" s="2"/>
    </row>
    <row r="73" spans="2:12" ht="45.75" customHeight="1" x14ac:dyDescent="0.25">
      <c r="B73" s="33" t="s">
        <v>182</v>
      </c>
      <c r="C73" s="47" t="s">
        <v>280</v>
      </c>
      <c r="D73" s="35" t="s">
        <v>3</v>
      </c>
      <c r="E73" s="14">
        <v>40</v>
      </c>
      <c r="F73" s="50"/>
      <c r="G73" s="27"/>
      <c r="H73" s="17">
        <v>0.05</v>
      </c>
      <c r="I73" s="29">
        <f t="shared" si="3"/>
        <v>0</v>
      </c>
      <c r="J73" s="29">
        <f t="shared" si="4"/>
        <v>0</v>
      </c>
      <c r="K73" s="29">
        <f t="shared" si="5"/>
        <v>0</v>
      </c>
      <c r="L73" s="2"/>
    </row>
    <row r="74" spans="2:12" ht="63" customHeight="1" x14ac:dyDescent="0.25">
      <c r="B74" s="33" t="s">
        <v>183</v>
      </c>
      <c r="C74" s="47" t="s">
        <v>281</v>
      </c>
      <c r="D74" s="35" t="s">
        <v>3</v>
      </c>
      <c r="E74" s="14">
        <v>600</v>
      </c>
      <c r="F74" s="50"/>
      <c r="G74" s="27"/>
      <c r="H74" s="17">
        <v>0.05</v>
      </c>
      <c r="I74" s="29">
        <f t="shared" si="3"/>
        <v>0</v>
      </c>
      <c r="J74" s="29">
        <f t="shared" si="4"/>
        <v>0</v>
      </c>
      <c r="K74" s="29">
        <f t="shared" si="5"/>
        <v>0</v>
      </c>
      <c r="L74" s="2"/>
    </row>
    <row r="75" spans="2:12" ht="62.25" customHeight="1" x14ac:dyDescent="0.25">
      <c r="B75" s="33" t="s">
        <v>184</v>
      </c>
      <c r="C75" s="47" t="s">
        <v>282</v>
      </c>
      <c r="D75" s="35" t="s">
        <v>99</v>
      </c>
      <c r="E75" s="14">
        <v>290</v>
      </c>
      <c r="F75" s="50"/>
      <c r="G75" s="27"/>
      <c r="H75" s="17">
        <v>0.05</v>
      </c>
      <c r="I75" s="29">
        <f t="shared" si="3"/>
        <v>0</v>
      </c>
      <c r="J75" s="29">
        <f t="shared" si="4"/>
        <v>0</v>
      </c>
      <c r="K75" s="29">
        <f t="shared" si="5"/>
        <v>0</v>
      </c>
      <c r="L75" s="2"/>
    </row>
    <row r="76" spans="2:12" ht="117.75" customHeight="1" x14ac:dyDescent="0.25">
      <c r="B76" s="33" t="s">
        <v>185</v>
      </c>
      <c r="C76" s="47" t="s">
        <v>283</v>
      </c>
      <c r="D76" s="35" t="s">
        <v>99</v>
      </c>
      <c r="E76" s="14">
        <v>100</v>
      </c>
      <c r="F76" s="50"/>
      <c r="G76" s="27"/>
      <c r="H76" s="18">
        <v>0.05</v>
      </c>
      <c r="I76" s="29">
        <f t="shared" si="3"/>
        <v>0</v>
      </c>
      <c r="J76" s="29">
        <f t="shared" si="4"/>
        <v>0</v>
      </c>
      <c r="K76" s="29">
        <f t="shared" si="5"/>
        <v>0</v>
      </c>
      <c r="L76" s="2"/>
    </row>
    <row r="77" spans="2:12" ht="61.5" customHeight="1" x14ac:dyDescent="0.25">
      <c r="B77" s="33" t="s">
        <v>186</v>
      </c>
      <c r="C77" s="47" t="s">
        <v>284</v>
      </c>
      <c r="D77" s="35" t="s">
        <v>3</v>
      </c>
      <c r="E77" s="14">
        <v>60</v>
      </c>
      <c r="F77" s="50"/>
      <c r="G77" s="27"/>
      <c r="H77" s="18">
        <v>0.05</v>
      </c>
      <c r="I77" s="29">
        <f t="shared" si="3"/>
        <v>0</v>
      </c>
      <c r="J77" s="29">
        <f t="shared" si="4"/>
        <v>0</v>
      </c>
      <c r="K77" s="29">
        <f t="shared" si="5"/>
        <v>0</v>
      </c>
      <c r="L77" s="2"/>
    </row>
    <row r="78" spans="2:12" ht="60" customHeight="1" x14ac:dyDescent="0.25">
      <c r="B78" s="33" t="s">
        <v>187</v>
      </c>
      <c r="C78" s="51" t="s">
        <v>285</v>
      </c>
      <c r="D78" s="35" t="s">
        <v>99</v>
      </c>
      <c r="E78" s="14">
        <v>6</v>
      </c>
      <c r="F78" s="50"/>
      <c r="G78" s="27"/>
      <c r="H78" s="18">
        <v>0.05</v>
      </c>
      <c r="I78" s="29">
        <f t="shared" si="3"/>
        <v>0</v>
      </c>
      <c r="J78" s="29">
        <f t="shared" si="4"/>
        <v>0</v>
      </c>
      <c r="K78" s="29">
        <f t="shared" si="5"/>
        <v>0</v>
      </c>
      <c r="L78" s="2"/>
    </row>
    <row r="79" spans="2:12" ht="62.25" customHeight="1" x14ac:dyDescent="0.25">
      <c r="B79" s="33" t="s">
        <v>188</v>
      </c>
      <c r="C79" s="51" t="s">
        <v>286</v>
      </c>
      <c r="D79" s="35" t="s">
        <v>99</v>
      </c>
      <c r="E79" s="14">
        <v>2</v>
      </c>
      <c r="F79" s="50"/>
      <c r="G79" s="27"/>
      <c r="H79" s="18">
        <v>0.05</v>
      </c>
      <c r="I79" s="29">
        <f t="shared" si="3"/>
        <v>0</v>
      </c>
      <c r="J79" s="29">
        <f t="shared" si="4"/>
        <v>0</v>
      </c>
      <c r="K79" s="29">
        <f t="shared" si="5"/>
        <v>0</v>
      </c>
      <c r="L79" s="2"/>
    </row>
    <row r="80" spans="2:12" ht="40.5" customHeight="1" x14ac:dyDescent="0.25">
      <c r="B80" s="33" t="s">
        <v>189</v>
      </c>
      <c r="C80" s="51" t="s">
        <v>287</v>
      </c>
      <c r="D80" s="35" t="s">
        <v>3</v>
      </c>
      <c r="E80" s="14">
        <v>30</v>
      </c>
      <c r="F80" s="50"/>
      <c r="G80" s="27"/>
      <c r="H80" s="18">
        <v>0.05</v>
      </c>
      <c r="I80" s="29">
        <f t="shared" si="3"/>
        <v>0</v>
      </c>
      <c r="J80" s="29">
        <f t="shared" si="4"/>
        <v>0</v>
      </c>
      <c r="K80" s="29">
        <f t="shared" si="5"/>
        <v>0</v>
      </c>
      <c r="L80" s="2"/>
    </row>
    <row r="81" spans="2:12" ht="168.75" x14ac:dyDescent="0.25">
      <c r="B81" s="33" t="s">
        <v>190</v>
      </c>
      <c r="C81" s="52" t="s">
        <v>288</v>
      </c>
      <c r="D81" s="40" t="s">
        <v>99</v>
      </c>
      <c r="E81" s="14">
        <v>400</v>
      </c>
      <c r="F81" s="50"/>
      <c r="G81" s="27"/>
      <c r="H81" s="18">
        <v>0.05</v>
      </c>
      <c r="I81" s="29">
        <f t="shared" si="3"/>
        <v>0</v>
      </c>
      <c r="J81" s="29">
        <f t="shared" si="4"/>
        <v>0</v>
      </c>
      <c r="K81" s="29">
        <f t="shared" si="5"/>
        <v>0</v>
      </c>
      <c r="L81" s="2"/>
    </row>
    <row r="82" spans="2:12" ht="83.25" customHeight="1" x14ac:dyDescent="0.25">
      <c r="B82" s="33" t="s">
        <v>191</v>
      </c>
      <c r="C82" s="52" t="s">
        <v>289</v>
      </c>
      <c r="D82" s="40" t="s">
        <v>99</v>
      </c>
      <c r="E82" s="14">
        <v>20</v>
      </c>
      <c r="F82" s="50"/>
      <c r="G82" s="27"/>
      <c r="H82" s="18">
        <v>0.05</v>
      </c>
      <c r="I82" s="29">
        <f t="shared" si="3"/>
        <v>0</v>
      </c>
      <c r="J82" s="29">
        <f t="shared" si="4"/>
        <v>0</v>
      </c>
      <c r="K82" s="29">
        <f t="shared" si="5"/>
        <v>0</v>
      </c>
      <c r="L82" s="2"/>
    </row>
    <row r="83" spans="2:12" ht="24" customHeight="1" x14ac:dyDescent="0.25">
      <c r="B83" s="33" t="s">
        <v>192</v>
      </c>
      <c r="C83" s="52" t="s">
        <v>290</v>
      </c>
      <c r="D83" s="40" t="s">
        <v>3</v>
      </c>
      <c r="E83" s="14">
        <v>2</v>
      </c>
      <c r="F83" s="50"/>
      <c r="G83" s="27"/>
      <c r="H83" s="18">
        <v>0.05</v>
      </c>
      <c r="I83" s="29">
        <f t="shared" si="3"/>
        <v>0</v>
      </c>
      <c r="J83" s="29">
        <f t="shared" si="4"/>
        <v>0</v>
      </c>
      <c r="K83" s="29">
        <f t="shared" si="5"/>
        <v>0</v>
      </c>
      <c r="L83" s="2"/>
    </row>
    <row r="84" spans="2:12" ht="81" customHeight="1" x14ac:dyDescent="0.25">
      <c r="B84" s="33" t="s">
        <v>193</v>
      </c>
      <c r="C84" s="52" t="s">
        <v>291</v>
      </c>
      <c r="D84" s="40" t="s">
        <v>99</v>
      </c>
      <c r="E84" s="14">
        <v>200</v>
      </c>
      <c r="F84" s="50"/>
      <c r="G84" s="27"/>
      <c r="H84" s="18">
        <v>0.05</v>
      </c>
      <c r="I84" s="29">
        <f t="shared" si="3"/>
        <v>0</v>
      </c>
      <c r="J84" s="29">
        <f t="shared" si="4"/>
        <v>0</v>
      </c>
      <c r="K84" s="29">
        <f t="shared" si="5"/>
        <v>0</v>
      </c>
      <c r="L84" s="2"/>
    </row>
    <row r="85" spans="2:12" ht="158.25" customHeight="1" x14ac:dyDescent="0.25">
      <c r="B85" s="33" t="s">
        <v>194</v>
      </c>
      <c r="C85" s="52" t="s">
        <v>292</v>
      </c>
      <c r="D85" s="40" t="s">
        <v>3</v>
      </c>
      <c r="E85" s="14">
        <v>10</v>
      </c>
      <c r="F85" s="50"/>
      <c r="G85" s="27"/>
      <c r="H85" s="18">
        <v>0.05</v>
      </c>
      <c r="I85" s="29">
        <f t="shared" si="3"/>
        <v>0</v>
      </c>
      <c r="J85" s="29">
        <f t="shared" si="4"/>
        <v>0</v>
      </c>
      <c r="K85" s="29">
        <f t="shared" si="5"/>
        <v>0</v>
      </c>
      <c r="L85" s="2"/>
    </row>
    <row r="86" spans="2:12" ht="76.5" customHeight="1" x14ac:dyDescent="0.25">
      <c r="B86" s="33" t="s">
        <v>195</v>
      </c>
      <c r="C86" s="53" t="s">
        <v>293</v>
      </c>
      <c r="D86" s="40" t="s">
        <v>3</v>
      </c>
      <c r="E86" s="14">
        <v>90</v>
      </c>
      <c r="F86" s="50"/>
      <c r="G86" s="27"/>
      <c r="H86" s="17">
        <v>0.08</v>
      </c>
      <c r="I86" s="29">
        <f t="shared" si="3"/>
        <v>0</v>
      </c>
      <c r="J86" s="29">
        <f t="shared" si="4"/>
        <v>0</v>
      </c>
      <c r="K86" s="29">
        <f t="shared" si="5"/>
        <v>0</v>
      </c>
      <c r="L86" s="2"/>
    </row>
    <row r="87" spans="2:12" ht="93.75" x14ac:dyDescent="0.25">
      <c r="B87" s="33" t="s">
        <v>196</v>
      </c>
      <c r="C87" s="53" t="s">
        <v>294</v>
      </c>
      <c r="D87" s="40" t="s">
        <v>3</v>
      </c>
      <c r="E87" s="14">
        <v>10</v>
      </c>
      <c r="F87" s="50"/>
      <c r="G87" s="27"/>
      <c r="H87" s="17">
        <v>0.05</v>
      </c>
      <c r="I87" s="29">
        <f t="shared" si="3"/>
        <v>0</v>
      </c>
      <c r="J87" s="29">
        <f t="shared" si="4"/>
        <v>0</v>
      </c>
      <c r="K87" s="29">
        <f t="shared" si="5"/>
        <v>0</v>
      </c>
      <c r="L87" s="2"/>
    </row>
    <row r="88" spans="2:12" ht="62.25" customHeight="1" x14ac:dyDescent="0.25">
      <c r="B88" s="33" t="s">
        <v>197</v>
      </c>
      <c r="C88" s="53" t="s">
        <v>295</v>
      </c>
      <c r="D88" s="40" t="s">
        <v>3</v>
      </c>
      <c r="E88" s="14">
        <v>5</v>
      </c>
      <c r="F88" s="50"/>
      <c r="G88" s="27"/>
      <c r="H88" s="17">
        <v>0.05</v>
      </c>
      <c r="I88" s="29">
        <f t="shared" si="3"/>
        <v>0</v>
      </c>
      <c r="J88" s="29">
        <f t="shared" si="4"/>
        <v>0</v>
      </c>
      <c r="K88" s="29">
        <f t="shared" si="5"/>
        <v>0</v>
      </c>
      <c r="L88" s="2"/>
    </row>
    <row r="89" spans="2:12" ht="66.75" customHeight="1" x14ac:dyDescent="0.25">
      <c r="B89" s="33" t="s">
        <v>198</v>
      </c>
      <c r="C89" s="53" t="s">
        <v>296</v>
      </c>
      <c r="D89" s="40" t="s">
        <v>99</v>
      </c>
      <c r="E89" s="24">
        <v>500</v>
      </c>
      <c r="F89" s="50"/>
      <c r="G89" s="27"/>
      <c r="H89" s="19">
        <v>0.05</v>
      </c>
      <c r="I89" s="29">
        <f t="shared" si="3"/>
        <v>0</v>
      </c>
      <c r="J89" s="29">
        <f t="shared" si="4"/>
        <v>0</v>
      </c>
      <c r="K89" s="29">
        <f t="shared" si="5"/>
        <v>0</v>
      </c>
      <c r="L89" s="2"/>
    </row>
    <row r="90" spans="2:12" ht="62.25" customHeight="1" x14ac:dyDescent="0.25">
      <c r="B90" s="33" t="s">
        <v>199</v>
      </c>
      <c r="C90" s="47" t="s">
        <v>297</v>
      </c>
      <c r="D90" s="43" t="s">
        <v>3</v>
      </c>
      <c r="E90" s="16">
        <v>30</v>
      </c>
      <c r="F90" s="50"/>
      <c r="G90" s="27"/>
      <c r="H90" s="20">
        <v>0.05</v>
      </c>
      <c r="I90" s="29">
        <f t="shared" si="3"/>
        <v>0</v>
      </c>
      <c r="J90" s="29">
        <f t="shared" si="4"/>
        <v>0</v>
      </c>
      <c r="K90" s="29">
        <f t="shared" si="5"/>
        <v>0</v>
      </c>
      <c r="L90" s="2"/>
    </row>
    <row r="91" spans="2:12" ht="42.75" customHeight="1" x14ac:dyDescent="0.25">
      <c r="B91" s="33" t="s">
        <v>200</v>
      </c>
      <c r="C91" s="47" t="s">
        <v>101</v>
      </c>
      <c r="D91" s="35" t="s">
        <v>99</v>
      </c>
      <c r="E91" s="14">
        <v>200</v>
      </c>
      <c r="F91" s="50"/>
      <c r="G91" s="27"/>
      <c r="H91" s="21">
        <v>0.23</v>
      </c>
      <c r="I91" s="29">
        <f t="shared" si="3"/>
        <v>0</v>
      </c>
      <c r="J91" s="29">
        <f t="shared" si="4"/>
        <v>0</v>
      </c>
      <c r="K91" s="29">
        <f t="shared" si="5"/>
        <v>0</v>
      </c>
    </row>
    <row r="92" spans="2:12" ht="25.5" customHeight="1" x14ac:dyDescent="0.25">
      <c r="B92" s="33" t="s">
        <v>201</v>
      </c>
      <c r="C92" s="47" t="s">
        <v>102</v>
      </c>
      <c r="D92" s="35" t="s">
        <v>3</v>
      </c>
      <c r="E92" s="14">
        <v>15</v>
      </c>
      <c r="F92" s="50"/>
      <c r="G92" s="27"/>
      <c r="H92" s="21">
        <v>0.08</v>
      </c>
      <c r="I92" s="29">
        <f t="shared" si="3"/>
        <v>0</v>
      </c>
      <c r="J92" s="29">
        <f t="shared" si="4"/>
        <v>0</v>
      </c>
      <c r="K92" s="29">
        <f t="shared" si="5"/>
        <v>0</v>
      </c>
    </row>
    <row r="93" spans="2:12" ht="25.5" customHeight="1" x14ac:dyDescent="0.25">
      <c r="B93" s="33" t="s">
        <v>202</v>
      </c>
      <c r="C93" s="47" t="s">
        <v>103</v>
      </c>
      <c r="D93" s="35" t="s">
        <v>99</v>
      </c>
      <c r="E93" s="14">
        <v>200</v>
      </c>
      <c r="F93" s="50"/>
      <c r="G93" s="27"/>
      <c r="H93" s="21">
        <v>0.08</v>
      </c>
      <c r="I93" s="29">
        <f t="shared" si="3"/>
        <v>0</v>
      </c>
      <c r="J93" s="29">
        <f t="shared" si="4"/>
        <v>0</v>
      </c>
      <c r="K93" s="29">
        <f t="shared" si="5"/>
        <v>0</v>
      </c>
    </row>
    <row r="94" spans="2:12" ht="43.5" customHeight="1" x14ac:dyDescent="0.25">
      <c r="B94" s="33" t="s">
        <v>203</v>
      </c>
      <c r="C94" s="47" t="s">
        <v>104</v>
      </c>
      <c r="D94" s="35" t="s">
        <v>3</v>
      </c>
      <c r="E94" s="14">
        <v>18</v>
      </c>
      <c r="F94" s="50"/>
      <c r="G94" s="27"/>
      <c r="H94" s="21">
        <v>0.08</v>
      </c>
      <c r="I94" s="29">
        <f t="shared" si="3"/>
        <v>0</v>
      </c>
      <c r="J94" s="29">
        <f t="shared" si="4"/>
        <v>0</v>
      </c>
      <c r="K94" s="29">
        <f t="shared" si="5"/>
        <v>0</v>
      </c>
    </row>
    <row r="95" spans="2:12" ht="43.5" customHeight="1" x14ac:dyDescent="0.25">
      <c r="B95" s="33" t="s">
        <v>204</v>
      </c>
      <c r="C95" s="47" t="s">
        <v>105</v>
      </c>
      <c r="D95" s="35" t="s">
        <v>3</v>
      </c>
      <c r="E95" s="14">
        <v>1</v>
      </c>
      <c r="F95" s="50"/>
      <c r="G95" s="27"/>
      <c r="H95" s="21">
        <v>0.08</v>
      </c>
      <c r="I95" s="29">
        <f t="shared" si="3"/>
        <v>0</v>
      </c>
      <c r="J95" s="29">
        <f t="shared" si="4"/>
        <v>0</v>
      </c>
      <c r="K95" s="29">
        <f t="shared" si="5"/>
        <v>0</v>
      </c>
    </row>
    <row r="96" spans="2:12" ht="44.25" customHeight="1" x14ac:dyDescent="0.25">
      <c r="B96" s="33" t="s">
        <v>205</v>
      </c>
      <c r="C96" s="47" t="s">
        <v>106</v>
      </c>
      <c r="D96" s="35" t="s">
        <v>3</v>
      </c>
      <c r="E96" s="14">
        <v>21</v>
      </c>
      <c r="F96" s="50"/>
      <c r="G96" s="27"/>
      <c r="H96" s="21">
        <v>0.08</v>
      </c>
      <c r="I96" s="29">
        <f t="shared" si="3"/>
        <v>0</v>
      </c>
      <c r="J96" s="29">
        <f t="shared" si="4"/>
        <v>0</v>
      </c>
      <c r="K96" s="29">
        <f t="shared" si="5"/>
        <v>0</v>
      </c>
    </row>
    <row r="97" spans="2:11" ht="30" customHeight="1" x14ac:dyDescent="0.25">
      <c r="B97" s="33" t="s">
        <v>206</v>
      </c>
      <c r="C97" s="47" t="s">
        <v>107</v>
      </c>
      <c r="D97" s="35" t="s">
        <v>3</v>
      </c>
      <c r="E97" s="14">
        <v>11</v>
      </c>
      <c r="F97" s="50"/>
      <c r="G97" s="27"/>
      <c r="H97" s="21">
        <v>0.08</v>
      </c>
      <c r="I97" s="29">
        <f t="shared" si="3"/>
        <v>0</v>
      </c>
      <c r="J97" s="29">
        <f t="shared" si="4"/>
        <v>0</v>
      </c>
      <c r="K97" s="29">
        <f t="shared" si="5"/>
        <v>0</v>
      </c>
    </row>
    <row r="98" spans="2:11" ht="28.5" customHeight="1" x14ac:dyDescent="0.25">
      <c r="B98" s="33" t="s">
        <v>207</v>
      </c>
      <c r="C98" s="47" t="s">
        <v>108</v>
      </c>
      <c r="D98" s="35" t="s">
        <v>3</v>
      </c>
      <c r="E98" s="14">
        <v>1</v>
      </c>
      <c r="F98" s="50"/>
      <c r="G98" s="27"/>
      <c r="H98" s="21">
        <v>0.08</v>
      </c>
      <c r="I98" s="29">
        <f t="shared" si="3"/>
        <v>0</v>
      </c>
      <c r="J98" s="29">
        <f t="shared" si="4"/>
        <v>0</v>
      </c>
      <c r="K98" s="29">
        <f t="shared" si="5"/>
        <v>0</v>
      </c>
    </row>
    <row r="99" spans="2:11" ht="23.25" customHeight="1" x14ac:dyDescent="0.25">
      <c r="B99" s="33" t="s">
        <v>208</v>
      </c>
      <c r="C99" s="47" t="s">
        <v>109</v>
      </c>
      <c r="D99" s="35" t="s">
        <v>3</v>
      </c>
      <c r="E99" s="14">
        <v>3</v>
      </c>
      <c r="F99" s="50"/>
      <c r="G99" s="27"/>
      <c r="H99" s="21">
        <v>0.08</v>
      </c>
      <c r="I99" s="29">
        <f t="shared" si="3"/>
        <v>0</v>
      </c>
      <c r="J99" s="29">
        <f t="shared" si="4"/>
        <v>0</v>
      </c>
      <c r="K99" s="29">
        <f t="shared" si="5"/>
        <v>0</v>
      </c>
    </row>
    <row r="100" spans="2:11" ht="27.75" customHeight="1" x14ac:dyDescent="0.25">
      <c r="B100" s="33" t="s">
        <v>209</v>
      </c>
      <c r="C100" s="47" t="s">
        <v>110</v>
      </c>
      <c r="D100" s="35" t="s">
        <v>3</v>
      </c>
      <c r="E100" s="14">
        <v>2</v>
      </c>
      <c r="F100" s="50"/>
      <c r="G100" s="27"/>
      <c r="H100" s="21">
        <v>0.08</v>
      </c>
      <c r="I100" s="29">
        <f t="shared" si="3"/>
        <v>0</v>
      </c>
      <c r="J100" s="29">
        <f t="shared" si="4"/>
        <v>0</v>
      </c>
      <c r="K100" s="29">
        <f t="shared" si="5"/>
        <v>0</v>
      </c>
    </row>
    <row r="101" spans="2:11" ht="41.25" customHeight="1" x14ac:dyDescent="0.25">
      <c r="B101" s="33" t="s">
        <v>210</v>
      </c>
      <c r="C101" s="47" t="s">
        <v>111</v>
      </c>
      <c r="D101" s="35" t="s">
        <v>3</v>
      </c>
      <c r="E101" s="14">
        <v>1</v>
      </c>
      <c r="F101" s="50"/>
      <c r="G101" s="27"/>
      <c r="H101" s="21">
        <v>0.08</v>
      </c>
      <c r="I101" s="29">
        <f t="shared" si="3"/>
        <v>0</v>
      </c>
      <c r="J101" s="29">
        <f t="shared" si="4"/>
        <v>0</v>
      </c>
      <c r="K101" s="29">
        <f t="shared" si="5"/>
        <v>0</v>
      </c>
    </row>
    <row r="102" spans="2:11" ht="41.25" customHeight="1" x14ac:dyDescent="0.25">
      <c r="B102" s="33" t="s">
        <v>211</v>
      </c>
      <c r="C102" s="47" t="s">
        <v>112</v>
      </c>
      <c r="D102" s="35" t="s">
        <v>3</v>
      </c>
      <c r="E102" s="14">
        <v>6</v>
      </c>
      <c r="F102" s="50"/>
      <c r="G102" s="27"/>
      <c r="H102" s="21">
        <v>0.08</v>
      </c>
      <c r="I102" s="29">
        <f t="shared" si="3"/>
        <v>0</v>
      </c>
      <c r="J102" s="29">
        <f t="shared" si="4"/>
        <v>0</v>
      </c>
      <c r="K102" s="29">
        <f t="shared" si="5"/>
        <v>0</v>
      </c>
    </row>
    <row r="103" spans="2:11" ht="81.75" customHeight="1" x14ac:dyDescent="0.25">
      <c r="B103" s="33" t="s">
        <v>212</v>
      </c>
      <c r="C103" s="47" t="s">
        <v>113</v>
      </c>
      <c r="D103" s="35" t="s">
        <v>3</v>
      </c>
      <c r="E103" s="14">
        <v>20</v>
      </c>
      <c r="F103" s="50"/>
      <c r="G103" s="27"/>
      <c r="H103" s="21">
        <v>0.05</v>
      </c>
      <c r="I103" s="29">
        <f t="shared" si="3"/>
        <v>0</v>
      </c>
      <c r="J103" s="29">
        <f t="shared" si="4"/>
        <v>0</v>
      </c>
      <c r="K103" s="29">
        <f t="shared" si="5"/>
        <v>0</v>
      </c>
    </row>
    <row r="104" spans="2:11" ht="63" customHeight="1" x14ac:dyDescent="0.25">
      <c r="B104" s="33" t="s">
        <v>213</v>
      </c>
      <c r="C104" s="47" t="s">
        <v>114</v>
      </c>
      <c r="D104" s="35" t="s">
        <v>3</v>
      </c>
      <c r="E104" s="14">
        <v>2</v>
      </c>
      <c r="F104" s="50"/>
      <c r="G104" s="27"/>
      <c r="H104" s="21">
        <v>0.08</v>
      </c>
      <c r="I104" s="29">
        <f t="shared" si="3"/>
        <v>0</v>
      </c>
      <c r="J104" s="29">
        <f t="shared" si="4"/>
        <v>0</v>
      </c>
      <c r="K104" s="29">
        <f t="shared" si="5"/>
        <v>0</v>
      </c>
    </row>
    <row r="105" spans="2:11" ht="81" customHeight="1" x14ac:dyDescent="0.25">
      <c r="B105" s="33" t="s">
        <v>214</v>
      </c>
      <c r="C105" s="47" t="s">
        <v>115</v>
      </c>
      <c r="D105" s="35" t="s">
        <v>3</v>
      </c>
      <c r="E105" s="14">
        <v>1</v>
      </c>
      <c r="F105" s="50"/>
      <c r="G105" s="27"/>
      <c r="H105" s="21">
        <v>0.08</v>
      </c>
      <c r="I105" s="29">
        <f t="shared" si="3"/>
        <v>0</v>
      </c>
      <c r="J105" s="29">
        <f t="shared" si="4"/>
        <v>0</v>
      </c>
      <c r="K105" s="29">
        <f t="shared" si="5"/>
        <v>0</v>
      </c>
    </row>
    <row r="106" spans="2:11" ht="23.25" customHeight="1" x14ac:dyDescent="0.25">
      <c r="B106" s="33" t="s">
        <v>215</v>
      </c>
      <c r="C106" s="47" t="s">
        <v>116</v>
      </c>
      <c r="D106" s="35" t="s">
        <v>3</v>
      </c>
      <c r="E106" s="14">
        <v>5</v>
      </c>
      <c r="F106" s="50"/>
      <c r="G106" s="27"/>
      <c r="H106" s="21">
        <v>0.08</v>
      </c>
      <c r="I106" s="29">
        <f t="shared" si="3"/>
        <v>0</v>
      </c>
      <c r="J106" s="29">
        <f t="shared" si="4"/>
        <v>0</v>
      </c>
      <c r="K106" s="29">
        <f t="shared" si="5"/>
        <v>0</v>
      </c>
    </row>
    <row r="107" spans="2:11" ht="22.5" customHeight="1" x14ac:dyDescent="0.25">
      <c r="B107" s="33" t="s">
        <v>216</v>
      </c>
      <c r="C107" s="47" t="s">
        <v>117</v>
      </c>
      <c r="D107" s="35" t="s">
        <v>3</v>
      </c>
      <c r="E107" s="14">
        <v>1</v>
      </c>
      <c r="F107" s="50"/>
      <c r="G107" s="27"/>
      <c r="H107" s="21">
        <v>0.05</v>
      </c>
      <c r="I107" s="29">
        <f t="shared" si="3"/>
        <v>0</v>
      </c>
      <c r="J107" s="29">
        <f t="shared" si="4"/>
        <v>0</v>
      </c>
      <c r="K107" s="29">
        <f t="shared" si="5"/>
        <v>0</v>
      </c>
    </row>
    <row r="108" spans="2:11" ht="45.75" customHeight="1" x14ac:dyDescent="0.25">
      <c r="B108" s="33" t="s">
        <v>217</v>
      </c>
      <c r="C108" s="47" t="s">
        <v>118</v>
      </c>
      <c r="D108" s="35" t="s">
        <v>3</v>
      </c>
      <c r="E108" s="14">
        <v>3</v>
      </c>
      <c r="F108" s="50"/>
      <c r="G108" s="27"/>
      <c r="H108" s="21">
        <v>0.05</v>
      </c>
      <c r="I108" s="29">
        <f t="shared" si="3"/>
        <v>0</v>
      </c>
      <c r="J108" s="29">
        <f t="shared" si="4"/>
        <v>0</v>
      </c>
      <c r="K108" s="29">
        <f t="shared" si="5"/>
        <v>0</v>
      </c>
    </row>
    <row r="109" spans="2:11" ht="61.5" customHeight="1" x14ac:dyDescent="0.25">
      <c r="B109" s="33" t="s">
        <v>218</v>
      </c>
      <c r="C109" s="47" t="s">
        <v>119</v>
      </c>
      <c r="D109" s="35" t="s">
        <v>3</v>
      </c>
      <c r="E109" s="14">
        <v>20</v>
      </c>
      <c r="F109" s="50"/>
      <c r="G109" s="27"/>
      <c r="H109" s="21">
        <v>0.08</v>
      </c>
      <c r="I109" s="29">
        <f t="shared" si="3"/>
        <v>0</v>
      </c>
      <c r="J109" s="29">
        <f t="shared" si="4"/>
        <v>0</v>
      </c>
      <c r="K109" s="29">
        <f t="shared" si="5"/>
        <v>0</v>
      </c>
    </row>
    <row r="110" spans="2:11" ht="24.75" customHeight="1" x14ac:dyDescent="0.25">
      <c r="B110" s="33" t="s">
        <v>219</v>
      </c>
      <c r="C110" s="47" t="s">
        <v>120</v>
      </c>
      <c r="D110" s="35" t="s">
        <v>3</v>
      </c>
      <c r="E110" s="14">
        <v>5</v>
      </c>
      <c r="F110" s="50"/>
      <c r="G110" s="27"/>
      <c r="H110" s="21">
        <v>0.05</v>
      </c>
      <c r="I110" s="29">
        <f t="shared" si="3"/>
        <v>0</v>
      </c>
      <c r="J110" s="29">
        <f t="shared" si="4"/>
        <v>0</v>
      </c>
      <c r="K110" s="29">
        <f t="shared" si="5"/>
        <v>0</v>
      </c>
    </row>
    <row r="111" spans="2:11" ht="24" customHeight="1" x14ac:dyDescent="0.25">
      <c r="B111" s="33" t="s">
        <v>220</v>
      </c>
      <c r="C111" s="47" t="s">
        <v>121</v>
      </c>
      <c r="D111" s="35" t="s">
        <v>3</v>
      </c>
      <c r="E111" s="14">
        <v>3</v>
      </c>
      <c r="F111" s="50"/>
      <c r="G111" s="27"/>
      <c r="H111" s="21">
        <v>0.05</v>
      </c>
      <c r="I111" s="29">
        <f t="shared" si="3"/>
        <v>0</v>
      </c>
      <c r="J111" s="29">
        <f t="shared" si="4"/>
        <v>0</v>
      </c>
      <c r="K111" s="29">
        <f t="shared" si="5"/>
        <v>0</v>
      </c>
    </row>
    <row r="112" spans="2:11" ht="21.75" customHeight="1" x14ac:dyDescent="0.25">
      <c r="B112" s="33" t="s">
        <v>221</v>
      </c>
      <c r="C112" s="47" t="s">
        <v>122</v>
      </c>
      <c r="D112" s="35" t="s">
        <v>3</v>
      </c>
      <c r="E112" s="14">
        <v>7</v>
      </c>
      <c r="F112" s="50"/>
      <c r="G112" s="27"/>
      <c r="H112" s="21">
        <v>0.05</v>
      </c>
      <c r="I112" s="29">
        <f t="shared" si="3"/>
        <v>0</v>
      </c>
      <c r="J112" s="29">
        <f t="shared" si="4"/>
        <v>0</v>
      </c>
      <c r="K112" s="29">
        <f t="shared" si="5"/>
        <v>0</v>
      </c>
    </row>
    <row r="113" spans="2:11" ht="23.25" customHeight="1" x14ac:dyDescent="0.25">
      <c r="B113" s="33" t="s">
        <v>222</v>
      </c>
      <c r="C113" s="47" t="s">
        <v>123</v>
      </c>
      <c r="D113" s="35" t="s">
        <v>3</v>
      </c>
      <c r="E113" s="14">
        <v>2</v>
      </c>
      <c r="F113" s="50"/>
      <c r="G113" s="27"/>
      <c r="H113" s="21">
        <v>0.05</v>
      </c>
      <c r="I113" s="29">
        <f t="shared" si="3"/>
        <v>0</v>
      </c>
      <c r="J113" s="29">
        <f t="shared" si="4"/>
        <v>0</v>
      </c>
      <c r="K113" s="29">
        <f t="shared" si="5"/>
        <v>0</v>
      </c>
    </row>
    <row r="114" spans="2:11" ht="24" customHeight="1" x14ac:dyDescent="0.25">
      <c r="B114" s="33" t="s">
        <v>223</v>
      </c>
      <c r="C114" s="47" t="s">
        <v>124</v>
      </c>
      <c r="D114" s="35" t="s">
        <v>3</v>
      </c>
      <c r="E114" s="14">
        <v>50</v>
      </c>
      <c r="F114" s="50"/>
      <c r="G114" s="27"/>
      <c r="H114" s="21">
        <v>0.05</v>
      </c>
      <c r="I114" s="29">
        <f t="shared" si="3"/>
        <v>0</v>
      </c>
      <c r="J114" s="29">
        <f t="shared" si="4"/>
        <v>0</v>
      </c>
      <c r="K114" s="29">
        <f t="shared" si="5"/>
        <v>0</v>
      </c>
    </row>
    <row r="115" spans="2:11" ht="39" customHeight="1" x14ac:dyDescent="0.25">
      <c r="B115" s="33" t="s">
        <v>224</v>
      </c>
      <c r="C115" s="47" t="s">
        <v>125</v>
      </c>
      <c r="D115" s="35" t="s">
        <v>3</v>
      </c>
      <c r="E115" s="14">
        <v>4</v>
      </c>
      <c r="F115" s="50"/>
      <c r="G115" s="27"/>
      <c r="H115" s="21">
        <v>0.05</v>
      </c>
      <c r="I115" s="29">
        <f t="shared" si="3"/>
        <v>0</v>
      </c>
      <c r="J115" s="29">
        <f t="shared" si="4"/>
        <v>0</v>
      </c>
      <c r="K115" s="29">
        <f t="shared" si="5"/>
        <v>0</v>
      </c>
    </row>
    <row r="116" spans="2:11" ht="25.5" customHeight="1" x14ac:dyDescent="0.25">
      <c r="B116" s="33" t="s">
        <v>225</v>
      </c>
      <c r="C116" s="47" t="s">
        <v>126</v>
      </c>
      <c r="D116" s="35" t="s">
        <v>3</v>
      </c>
      <c r="E116" s="14">
        <v>1</v>
      </c>
      <c r="F116" s="50"/>
      <c r="G116" s="27"/>
      <c r="H116" s="21">
        <v>0.05</v>
      </c>
      <c r="I116" s="29">
        <f t="shared" si="3"/>
        <v>0</v>
      </c>
      <c r="J116" s="29">
        <f t="shared" si="4"/>
        <v>0</v>
      </c>
      <c r="K116" s="29">
        <f t="shared" si="5"/>
        <v>0</v>
      </c>
    </row>
    <row r="117" spans="2:11" ht="47.25" customHeight="1" x14ac:dyDescent="0.25">
      <c r="B117" s="33" t="s">
        <v>226</v>
      </c>
      <c r="C117" s="47" t="s">
        <v>127</v>
      </c>
      <c r="D117" s="35" t="s">
        <v>3</v>
      </c>
      <c r="E117" s="14">
        <v>11</v>
      </c>
      <c r="F117" s="50"/>
      <c r="G117" s="27"/>
      <c r="H117" s="21">
        <v>0.08</v>
      </c>
      <c r="I117" s="29">
        <f t="shared" si="3"/>
        <v>0</v>
      </c>
      <c r="J117" s="29">
        <f t="shared" si="4"/>
        <v>0</v>
      </c>
      <c r="K117" s="29">
        <f t="shared" si="5"/>
        <v>0</v>
      </c>
    </row>
    <row r="118" spans="2:11" ht="64.5" customHeight="1" x14ac:dyDescent="0.25">
      <c r="B118" s="33" t="s">
        <v>227</v>
      </c>
      <c r="C118" s="47" t="s">
        <v>128</v>
      </c>
      <c r="D118" s="35" t="s">
        <v>3</v>
      </c>
      <c r="E118" s="15">
        <v>1</v>
      </c>
      <c r="F118" s="50"/>
      <c r="G118" s="27"/>
      <c r="H118" s="21">
        <v>0.08</v>
      </c>
      <c r="I118" s="29">
        <f t="shared" ref="I118:I151" si="6">ROUND((G118*(1+H118)),2)</f>
        <v>0</v>
      </c>
      <c r="J118" s="29">
        <f t="shared" ref="J118:J151" si="7">E118*G118</f>
        <v>0</v>
      </c>
      <c r="K118" s="29">
        <f t="shared" ref="K118:K151" si="8">E118*I118</f>
        <v>0</v>
      </c>
    </row>
    <row r="119" spans="2:11" ht="27.75" customHeight="1" x14ac:dyDescent="0.25">
      <c r="B119" s="33" t="s">
        <v>228</v>
      </c>
      <c r="C119" s="47" t="s">
        <v>129</v>
      </c>
      <c r="D119" s="35" t="s">
        <v>3</v>
      </c>
      <c r="E119" s="15">
        <v>15</v>
      </c>
      <c r="F119" s="50"/>
      <c r="G119" s="27"/>
      <c r="H119" s="21">
        <v>0.08</v>
      </c>
      <c r="I119" s="29">
        <f t="shared" si="6"/>
        <v>0</v>
      </c>
      <c r="J119" s="29">
        <f t="shared" si="7"/>
        <v>0</v>
      </c>
      <c r="K119" s="29">
        <f t="shared" si="8"/>
        <v>0</v>
      </c>
    </row>
    <row r="120" spans="2:11" ht="81.75" customHeight="1" x14ac:dyDescent="0.25">
      <c r="B120" s="33" t="s">
        <v>229</v>
      </c>
      <c r="C120" s="47" t="s">
        <v>130</v>
      </c>
      <c r="D120" s="35" t="s">
        <v>3</v>
      </c>
      <c r="E120" s="15">
        <v>800</v>
      </c>
      <c r="F120" s="50"/>
      <c r="G120" s="27"/>
      <c r="H120" s="21">
        <v>0.08</v>
      </c>
      <c r="I120" s="29">
        <f t="shared" si="6"/>
        <v>0</v>
      </c>
      <c r="J120" s="29">
        <f t="shared" si="7"/>
        <v>0</v>
      </c>
      <c r="K120" s="29">
        <f t="shared" si="8"/>
        <v>0</v>
      </c>
    </row>
    <row r="121" spans="2:11" ht="75" x14ac:dyDescent="0.25">
      <c r="B121" s="33" t="s">
        <v>230</v>
      </c>
      <c r="C121" s="47" t="s">
        <v>131</v>
      </c>
      <c r="D121" s="35" t="s">
        <v>100</v>
      </c>
      <c r="E121" s="15">
        <v>1100</v>
      </c>
      <c r="F121" s="50"/>
      <c r="G121" s="27"/>
      <c r="H121" s="21">
        <v>0.08</v>
      </c>
      <c r="I121" s="29">
        <f t="shared" si="6"/>
        <v>0</v>
      </c>
      <c r="J121" s="29">
        <f t="shared" si="7"/>
        <v>0</v>
      </c>
      <c r="K121" s="29">
        <f t="shared" si="8"/>
        <v>0</v>
      </c>
    </row>
    <row r="122" spans="2:11" ht="96.75" customHeight="1" x14ac:dyDescent="0.25">
      <c r="B122" s="33" t="s">
        <v>231</v>
      </c>
      <c r="C122" s="47" t="s">
        <v>132</v>
      </c>
      <c r="D122" s="35" t="s">
        <v>3</v>
      </c>
      <c r="E122" s="14">
        <v>4</v>
      </c>
      <c r="F122" s="50"/>
      <c r="G122" s="27"/>
      <c r="H122" s="21">
        <v>0.08</v>
      </c>
      <c r="I122" s="29">
        <f t="shared" si="6"/>
        <v>0</v>
      </c>
      <c r="J122" s="29">
        <f t="shared" si="7"/>
        <v>0</v>
      </c>
      <c r="K122" s="29">
        <f t="shared" si="8"/>
        <v>0</v>
      </c>
    </row>
    <row r="123" spans="2:11" ht="37.5" x14ac:dyDescent="0.25">
      <c r="B123" s="33" t="s">
        <v>232</v>
      </c>
      <c r="C123" s="47" t="s">
        <v>133</v>
      </c>
      <c r="D123" s="35" t="s">
        <v>3</v>
      </c>
      <c r="E123" s="14">
        <v>4</v>
      </c>
      <c r="F123" s="50"/>
      <c r="G123" s="27"/>
      <c r="H123" s="21">
        <v>0.08</v>
      </c>
      <c r="I123" s="29">
        <f t="shared" si="6"/>
        <v>0</v>
      </c>
      <c r="J123" s="29">
        <f t="shared" si="7"/>
        <v>0</v>
      </c>
      <c r="K123" s="29">
        <f t="shared" si="8"/>
        <v>0</v>
      </c>
    </row>
    <row r="124" spans="2:11" ht="24" customHeight="1" x14ac:dyDescent="0.25">
      <c r="B124" s="33" t="s">
        <v>233</v>
      </c>
      <c r="C124" s="47" t="s">
        <v>134</v>
      </c>
      <c r="D124" s="35" t="s">
        <v>3</v>
      </c>
      <c r="E124" s="15">
        <v>4</v>
      </c>
      <c r="F124" s="50"/>
      <c r="G124" s="27"/>
      <c r="H124" s="21">
        <v>0.05</v>
      </c>
      <c r="I124" s="29">
        <f t="shared" si="6"/>
        <v>0</v>
      </c>
      <c r="J124" s="29">
        <f t="shared" si="7"/>
        <v>0</v>
      </c>
      <c r="K124" s="29">
        <f t="shared" si="8"/>
        <v>0</v>
      </c>
    </row>
    <row r="125" spans="2:11" ht="43.5" customHeight="1" x14ac:dyDescent="0.25">
      <c r="B125" s="33" t="s">
        <v>234</v>
      </c>
      <c r="C125" s="47" t="s">
        <v>135</v>
      </c>
      <c r="D125" s="35" t="s">
        <v>3</v>
      </c>
      <c r="E125" s="15">
        <v>1</v>
      </c>
      <c r="F125" s="50"/>
      <c r="G125" s="27"/>
      <c r="H125" s="21">
        <v>0.08</v>
      </c>
      <c r="I125" s="29">
        <f t="shared" si="6"/>
        <v>0</v>
      </c>
      <c r="J125" s="29">
        <f t="shared" si="7"/>
        <v>0</v>
      </c>
      <c r="K125" s="29">
        <f t="shared" si="8"/>
        <v>0</v>
      </c>
    </row>
    <row r="126" spans="2:11" ht="25.5" customHeight="1" x14ac:dyDescent="0.25">
      <c r="B126" s="33" t="s">
        <v>235</v>
      </c>
      <c r="C126" s="47" t="s">
        <v>136</v>
      </c>
      <c r="D126" s="35" t="s">
        <v>3</v>
      </c>
      <c r="E126" s="15">
        <v>0.5</v>
      </c>
      <c r="F126" s="50"/>
      <c r="G126" s="27"/>
      <c r="H126" s="21">
        <v>0.05</v>
      </c>
      <c r="I126" s="29">
        <f t="shared" si="6"/>
        <v>0</v>
      </c>
      <c r="J126" s="29">
        <f t="shared" si="7"/>
        <v>0</v>
      </c>
      <c r="K126" s="29">
        <f t="shared" si="8"/>
        <v>0</v>
      </c>
    </row>
    <row r="127" spans="2:11" ht="24.75" customHeight="1" x14ac:dyDescent="0.25">
      <c r="B127" s="33" t="s">
        <v>236</v>
      </c>
      <c r="C127" s="47" t="s">
        <v>137</v>
      </c>
      <c r="D127" s="35" t="s">
        <v>3</v>
      </c>
      <c r="E127" s="15">
        <v>100</v>
      </c>
      <c r="F127" s="50"/>
      <c r="G127" s="27"/>
      <c r="H127" s="21">
        <v>0.23</v>
      </c>
      <c r="I127" s="29">
        <f t="shared" si="6"/>
        <v>0</v>
      </c>
      <c r="J127" s="29">
        <f t="shared" si="7"/>
        <v>0</v>
      </c>
      <c r="K127" s="29">
        <f t="shared" si="8"/>
        <v>0</v>
      </c>
    </row>
    <row r="128" spans="2:11" ht="27" customHeight="1" x14ac:dyDescent="0.25">
      <c r="B128" s="33" t="s">
        <v>237</v>
      </c>
      <c r="C128" s="47" t="s">
        <v>138</v>
      </c>
      <c r="D128" s="35" t="s">
        <v>3</v>
      </c>
      <c r="E128" s="15">
        <v>1000</v>
      </c>
      <c r="F128" s="50"/>
      <c r="G128" s="27"/>
      <c r="H128" s="21">
        <v>0.23</v>
      </c>
      <c r="I128" s="29">
        <f t="shared" si="6"/>
        <v>0</v>
      </c>
      <c r="J128" s="29">
        <f t="shared" si="7"/>
        <v>0</v>
      </c>
      <c r="K128" s="29">
        <f t="shared" si="8"/>
        <v>0</v>
      </c>
    </row>
    <row r="129" spans="2:11" ht="79.5" customHeight="1" x14ac:dyDescent="0.25">
      <c r="B129" s="33" t="s">
        <v>238</v>
      </c>
      <c r="C129" s="47" t="s">
        <v>139</v>
      </c>
      <c r="D129" s="35" t="s">
        <v>100</v>
      </c>
      <c r="E129" s="14">
        <v>130</v>
      </c>
      <c r="F129" s="50"/>
      <c r="G129" s="27"/>
      <c r="H129" s="21">
        <v>0.08</v>
      </c>
      <c r="I129" s="29">
        <f t="shared" si="6"/>
        <v>0</v>
      </c>
      <c r="J129" s="29">
        <f t="shared" si="7"/>
        <v>0</v>
      </c>
      <c r="K129" s="29">
        <f t="shared" si="8"/>
        <v>0</v>
      </c>
    </row>
    <row r="130" spans="2:11" ht="78" customHeight="1" x14ac:dyDescent="0.25">
      <c r="B130" s="33" t="s">
        <v>239</v>
      </c>
      <c r="C130" s="47" t="s">
        <v>140</v>
      </c>
      <c r="D130" s="35" t="s">
        <v>3</v>
      </c>
      <c r="E130" s="14">
        <v>25</v>
      </c>
      <c r="F130" s="50"/>
      <c r="G130" s="27"/>
      <c r="H130" s="21">
        <v>0.08</v>
      </c>
      <c r="I130" s="29">
        <f t="shared" si="6"/>
        <v>0</v>
      </c>
      <c r="J130" s="29">
        <f t="shared" si="7"/>
        <v>0</v>
      </c>
      <c r="K130" s="29">
        <f t="shared" si="8"/>
        <v>0</v>
      </c>
    </row>
    <row r="131" spans="2:11" ht="102" customHeight="1" x14ac:dyDescent="0.25">
      <c r="B131" s="33" t="s">
        <v>240</v>
      </c>
      <c r="C131" s="51" t="s">
        <v>141</v>
      </c>
      <c r="D131" s="35" t="s">
        <v>3</v>
      </c>
      <c r="E131" s="14">
        <v>10</v>
      </c>
      <c r="F131" s="50"/>
      <c r="G131" s="27"/>
      <c r="H131" s="21">
        <v>0.08</v>
      </c>
      <c r="I131" s="29">
        <f t="shared" si="6"/>
        <v>0</v>
      </c>
      <c r="J131" s="29">
        <f t="shared" si="7"/>
        <v>0</v>
      </c>
      <c r="K131" s="29">
        <f t="shared" si="8"/>
        <v>0</v>
      </c>
    </row>
    <row r="132" spans="2:11" ht="45.75" customHeight="1" x14ac:dyDescent="0.25">
      <c r="B132" s="33" t="s">
        <v>241</v>
      </c>
      <c r="C132" s="47" t="s">
        <v>142</v>
      </c>
      <c r="D132" s="35" t="s">
        <v>100</v>
      </c>
      <c r="E132" s="14">
        <v>150</v>
      </c>
      <c r="F132" s="50"/>
      <c r="G132" s="27"/>
      <c r="H132" s="21">
        <v>0.23</v>
      </c>
      <c r="I132" s="29">
        <f t="shared" si="6"/>
        <v>0</v>
      </c>
      <c r="J132" s="29">
        <f t="shared" si="7"/>
        <v>0</v>
      </c>
      <c r="K132" s="29">
        <f t="shared" si="8"/>
        <v>0</v>
      </c>
    </row>
    <row r="133" spans="2:11" ht="56.25" x14ac:dyDescent="0.25">
      <c r="B133" s="33" t="s">
        <v>242</v>
      </c>
      <c r="C133" s="51" t="s">
        <v>143</v>
      </c>
      <c r="D133" s="35" t="s">
        <v>100</v>
      </c>
      <c r="E133" s="14">
        <v>150</v>
      </c>
      <c r="F133" s="50"/>
      <c r="G133" s="27"/>
      <c r="H133" s="21">
        <v>0.08</v>
      </c>
      <c r="I133" s="29">
        <f t="shared" si="6"/>
        <v>0</v>
      </c>
      <c r="J133" s="29">
        <f t="shared" si="7"/>
        <v>0</v>
      </c>
      <c r="K133" s="29">
        <f t="shared" si="8"/>
        <v>0</v>
      </c>
    </row>
    <row r="134" spans="2:11" ht="75" x14ac:dyDescent="0.25">
      <c r="B134" s="33" t="s">
        <v>243</v>
      </c>
      <c r="C134" s="47" t="s">
        <v>144</v>
      </c>
      <c r="D134" s="35" t="s">
        <v>100</v>
      </c>
      <c r="E134" s="14">
        <v>75</v>
      </c>
      <c r="F134" s="50"/>
      <c r="G134" s="27"/>
      <c r="H134" s="21">
        <v>0.08</v>
      </c>
      <c r="I134" s="29">
        <f t="shared" si="6"/>
        <v>0</v>
      </c>
      <c r="J134" s="29">
        <f t="shared" si="7"/>
        <v>0</v>
      </c>
      <c r="K134" s="29">
        <f t="shared" si="8"/>
        <v>0</v>
      </c>
    </row>
    <row r="135" spans="2:11" ht="81" customHeight="1" x14ac:dyDescent="0.25">
      <c r="B135" s="33" t="s">
        <v>244</v>
      </c>
      <c r="C135" s="47" t="s">
        <v>145</v>
      </c>
      <c r="D135" s="35" t="s">
        <v>99</v>
      </c>
      <c r="E135" s="14">
        <v>250</v>
      </c>
      <c r="F135" s="50"/>
      <c r="G135" s="27"/>
      <c r="H135" s="21">
        <v>0.05</v>
      </c>
      <c r="I135" s="29">
        <f t="shared" si="6"/>
        <v>0</v>
      </c>
      <c r="J135" s="29">
        <f t="shared" si="7"/>
        <v>0</v>
      </c>
      <c r="K135" s="29">
        <f t="shared" si="8"/>
        <v>0</v>
      </c>
    </row>
    <row r="136" spans="2:11" ht="42" customHeight="1" x14ac:dyDescent="0.25">
      <c r="B136" s="33" t="s">
        <v>245</v>
      </c>
      <c r="C136" s="53" t="s">
        <v>146</v>
      </c>
      <c r="D136" s="35" t="s">
        <v>99</v>
      </c>
      <c r="E136" s="14">
        <v>530</v>
      </c>
      <c r="F136" s="50"/>
      <c r="G136" s="27"/>
      <c r="H136" s="21">
        <v>0.05</v>
      </c>
      <c r="I136" s="29">
        <f t="shared" si="6"/>
        <v>0</v>
      </c>
      <c r="J136" s="29">
        <f t="shared" si="7"/>
        <v>0</v>
      </c>
      <c r="K136" s="29">
        <f t="shared" si="8"/>
        <v>0</v>
      </c>
    </row>
    <row r="137" spans="2:11" ht="79.5" customHeight="1" x14ac:dyDescent="0.25">
      <c r="B137" s="33" t="s">
        <v>246</v>
      </c>
      <c r="C137" s="53" t="s">
        <v>147</v>
      </c>
      <c r="D137" s="35" t="s">
        <v>99</v>
      </c>
      <c r="E137" s="14">
        <v>250</v>
      </c>
      <c r="F137" s="50"/>
      <c r="G137" s="27"/>
      <c r="H137" s="21">
        <v>0.08</v>
      </c>
      <c r="I137" s="29">
        <f t="shared" si="6"/>
        <v>0</v>
      </c>
      <c r="J137" s="29">
        <f t="shared" si="7"/>
        <v>0</v>
      </c>
      <c r="K137" s="29">
        <f t="shared" si="8"/>
        <v>0</v>
      </c>
    </row>
    <row r="138" spans="2:11" ht="44.25" customHeight="1" x14ac:dyDescent="0.25">
      <c r="B138" s="33" t="s">
        <v>247</v>
      </c>
      <c r="C138" s="47" t="s">
        <v>148</v>
      </c>
      <c r="D138" s="35" t="s">
        <v>99</v>
      </c>
      <c r="E138" s="14">
        <v>910</v>
      </c>
      <c r="F138" s="50"/>
      <c r="G138" s="27"/>
      <c r="H138" s="21">
        <v>0.05</v>
      </c>
      <c r="I138" s="29">
        <f t="shared" si="6"/>
        <v>0</v>
      </c>
      <c r="J138" s="29">
        <f t="shared" si="7"/>
        <v>0</v>
      </c>
      <c r="K138" s="29">
        <f t="shared" si="8"/>
        <v>0</v>
      </c>
    </row>
    <row r="139" spans="2:11" ht="24" customHeight="1" x14ac:dyDescent="0.25">
      <c r="B139" s="33" t="s">
        <v>248</v>
      </c>
      <c r="C139" s="47" t="s">
        <v>299</v>
      </c>
      <c r="D139" s="35" t="s">
        <v>3</v>
      </c>
      <c r="E139" s="14">
        <v>45</v>
      </c>
      <c r="F139" s="50"/>
      <c r="G139" s="27"/>
      <c r="H139" s="21">
        <v>0.23</v>
      </c>
      <c r="I139" s="29">
        <f t="shared" si="6"/>
        <v>0</v>
      </c>
      <c r="J139" s="29">
        <f t="shared" si="7"/>
        <v>0</v>
      </c>
      <c r="K139" s="29">
        <f t="shared" si="8"/>
        <v>0</v>
      </c>
    </row>
    <row r="140" spans="2:11" ht="45.75" customHeight="1" x14ac:dyDescent="0.25">
      <c r="B140" s="33" t="s">
        <v>249</v>
      </c>
      <c r="C140" s="47" t="s">
        <v>149</v>
      </c>
      <c r="D140" s="35" t="s">
        <v>3</v>
      </c>
      <c r="E140" s="14">
        <v>45</v>
      </c>
      <c r="F140" s="50"/>
      <c r="G140" s="27"/>
      <c r="H140" s="21">
        <v>0.08</v>
      </c>
      <c r="I140" s="29">
        <f t="shared" si="6"/>
        <v>0</v>
      </c>
      <c r="J140" s="29">
        <f t="shared" si="7"/>
        <v>0</v>
      </c>
      <c r="K140" s="29">
        <f t="shared" si="8"/>
        <v>0</v>
      </c>
    </row>
    <row r="141" spans="2:11" ht="85.5" customHeight="1" x14ac:dyDescent="0.25">
      <c r="B141" s="33" t="s">
        <v>250</v>
      </c>
      <c r="C141" s="47" t="s">
        <v>298</v>
      </c>
      <c r="D141" s="35" t="s">
        <v>150</v>
      </c>
      <c r="E141" s="14">
        <v>1400</v>
      </c>
      <c r="F141" s="50"/>
      <c r="G141" s="27"/>
      <c r="H141" s="21">
        <v>0.23</v>
      </c>
      <c r="I141" s="29">
        <f t="shared" si="6"/>
        <v>0</v>
      </c>
      <c r="J141" s="29">
        <f t="shared" si="7"/>
        <v>0</v>
      </c>
      <c r="K141" s="29">
        <f t="shared" si="8"/>
        <v>0</v>
      </c>
    </row>
    <row r="142" spans="2:11" ht="43.5" customHeight="1" x14ac:dyDescent="0.25">
      <c r="B142" s="33" t="s">
        <v>251</v>
      </c>
      <c r="C142" s="47" t="s">
        <v>151</v>
      </c>
      <c r="D142" s="35" t="s">
        <v>150</v>
      </c>
      <c r="E142" s="14">
        <v>1400</v>
      </c>
      <c r="F142" s="50"/>
      <c r="G142" s="27"/>
      <c r="H142" s="21">
        <v>0.08</v>
      </c>
      <c r="I142" s="29">
        <f t="shared" si="6"/>
        <v>0</v>
      </c>
      <c r="J142" s="29">
        <f t="shared" si="7"/>
        <v>0</v>
      </c>
      <c r="K142" s="29">
        <f t="shared" si="8"/>
        <v>0</v>
      </c>
    </row>
    <row r="143" spans="2:11" ht="24.75" customHeight="1" x14ac:dyDescent="0.25">
      <c r="B143" s="33" t="s">
        <v>252</v>
      </c>
      <c r="C143" s="47" t="s">
        <v>152</v>
      </c>
      <c r="D143" s="35" t="s">
        <v>99</v>
      </c>
      <c r="E143" s="14">
        <v>160</v>
      </c>
      <c r="F143" s="50"/>
      <c r="G143" s="27"/>
      <c r="H143" s="21">
        <v>0.23</v>
      </c>
      <c r="I143" s="29">
        <f t="shared" si="6"/>
        <v>0</v>
      </c>
      <c r="J143" s="29">
        <f t="shared" si="7"/>
        <v>0</v>
      </c>
      <c r="K143" s="29">
        <f t="shared" si="8"/>
        <v>0</v>
      </c>
    </row>
    <row r="144" spans="2:11" ht="29.25" customHeight="1" x14ac:dyDescent="0.25">
      <c r="B144" s="33" t="s">
        <v>253</v>
      </c>
      <c r="C144" s="47" t="s">
        <v>153</v>
      </c>
      <c r="D144" s="35" t="s">
        <v>99</v>
      </c>
      <c r="E144" s="14">
        <v>900</v>
      </c>
      <c r="F144" s="50"/>
      <c r="G144" s="27"/>
      <c r="H144" s="21">
        <v>0.23</v>
      </c>
      <c r="I144" s="29">
        <f t="shared" si="6"/>
        <v>0</v>
      </c>
      <c r="J144" s="29">
        <f t="shared" si="7"/>
        <v>0</v>
      </c>
      <c r="K144" s="29">
        <f t="shared" si="8"/>
        <v>0</v>
      </c>
    </row>
    <row r="145" spans="2:11" ht="42.75" customHeight="1" x14ac:dyDescent="0.25">
      <c r="B145" s="33" t="s">
        <v>254</v>
      </c>
      <c r="C145" s="47" t="s">
        <v>154</v>
      </c>
      <c r="D145" s="35" t="s">
        <v>3</v>
      </c>
      <c r="E145" s="14">
        <v>90</v>
      </c>
      <c r="F145" s="50"/>
      <c r="G145" s="27"/>
      <c r="H145" s="21">
        <v>0.23</v>
      </c>
      <c r="I145" s="29">
        <f t="shared" si="6"/>
        <v>0</v>
      </c>
      <c r="J145" s="29">
        <f t="shared" si="7"/>
        <v>0</v>
      </c>
      <c r="K145" s="29">
        <f t="shared" si="8"/>
        <v>0</v>
      </c>
    </row>
    <row r="146" spans="2:11" ht="25.5" customHeight="1" x14ac:dyDescent="0.25">
      <c r="B146" s="33" t="s">
        <v>255</v>
      </c>
      <c r="C146" s="47" t="s">
        <v>155</v>
      </c>
      <c r="D146" s="43" t="s">
        <v>3</v>
      </c>
      <c r="E146" s="16">
        <v>9</v>
      </c>
      <c r="F146" s="50"/>
      <c r="G146" s="27"/>
      <c r="H146" s="22">
        <v>0.05</v>
      </c>
      <c r="I146" s="29">
        <f t="shared" si="6"/>
        <v>0</v>
      </c>
      <c r="J146" s="29">
        <f t="shared" si="7"/>
        <v>0</v>
      </c>
      <c r="K146" s="29">
        <f t="shared" si="8"/>
        <v>0</v>
      </c>
    </row>
    <row r="147" spans="2:11" ht="47.25" customHeight="1" x14ac:dyDescent="0.25">
      <c r="B147" s="33" t="s">
        <v>256</v>
      </c>
      <c r="C147" s="47" t="s">
        <v>156</v>
      </c>
      <c r="D147" s="43" t="s">
        <v>3</v>
      </c>
      <c r="E147" s="16">
        <v>5</v>
      </c>
      <c r="F147" s="50"/>
      <c r="G147" s="27"/>
      <c r="H147" s="22">
        <v>0.08</v>
      </c>
      <c r="I147" s="29">
        <f t="shared" si="6"/>
        <v>0</v>
      </c>
      <c r="J147" s="29">
        <f t="shared" si="7"/>
        <v>0</v>
      </c>
      <c r="K147" s="29">
        <f t="shared" si="8"/>
        <v>0</v>
      </c>
    </row>
    <row r="148" spans="2:11" ht="121.5" customHeight="1" x14ac:dyDescent="0.25">
      <c r="B148" s="33" t="s">
        <v>257</v>
      </c>
      <c r="C148" s="47" t="s">
        <v>157</v>
      </c>
      <c r="D148" s="43" t="s">
        <v>3</v>
      </c>
      <c r="E148" s="16">
        <v>5</v>
      </c>
      <c r="F148" s="50"/>
      <c r="G148" s="27"/>
      <c r="H148" s="22">
        <v>0.08</v>
      </c>
      <c r="I148" s="29">
        <f t="shared" si="6"/>
        <v>0</v>
      </c>
      <c r="J148" s="29">
        <f t="shared" si="7"/>
        <v>0</v>
      </c>
      <c r="K148" s="29">
        <f t="shared" si="8"/>
        <v>0</v>
      </c>
    </row>
    <row r="149" spans="2:11" ht="64.5" customHeight="1" x14ac:dyDescent="0.25">
      <c r="B149" s="33" t="s">
        <v>258</v>
      </c>
      <c r="C149" s="47" t="s">
        <v>158</v>
      </c>
      <c r="D149" s="43" t="s">
        <v>3</v>
      </c>
      <c r="E149" s="16">
        <v>3</v>
      </c>
      <c r="F149" s="50"/>
      <c r="G149" s="27"/>
      <c r="H149" s="22">
        <v>0.08</v>
      </c>
      <c r="I149" s="29">
        <f t="shared" si="6"/>
        <v>0</v>
      </c>
      <c r="J149" s="29">
        <f t="shared" si="7"/>
        <v>0</v>
      </c>
      <c r="K149" s="29">
        <f t="shared" si="8"/>
        <v>0</v>
      </c>
    </row>
    <row r="150" spans="2:11" ht="45.75" customHeight="1" x14ac:dyDescent="0.25">
      <c r="B150" s="33" t="s">
        <v>259</v>
      </c>
      <c r="C150" s="47" t="s">
        <v>159</v>
      </c>
      <c r="D150" s="43" t="s">
        <v>3</v>
      </c>
      <c r="E150" s="16">
        <v>4</v>
      </c>
      <c r="F150" s="50"/>
      <c r="G150" s="27"/>
      <c r="H150" s="22">
        <v>0.23</v>
      </c>
      <c r="I150" s="29">
        <f t="shared" si="6"/>
        <v>0</v>
      </c>
      <c r="J150" s="29">
        <f t="shared" si="7"/>
        <v>0</v>
      </c>
      <c r="K150" s="29">
        <f t="shared" si="8"/>
        <v>0</v>
      </c>
    </row>
    <row r="151" spans="2:11" ht="47.25" customHeight="1" x14ac:dyDescent="0.25">
      <c r="B151" s="33" t="s">
        <v>260</v>
      </c>
      <c r="C151" s="47" t="s">
        <v>160</v>
      </c>
      <c r="D151" s="43" t="s">
        <v>3</v>
      </c>
      <c r="E151" s="16">
        <v>1</v>
      </c>
      <c r="F151" s="50"/>
      <c r="G151" s="27"/>
      <c r="H151" s="22">
        <v>0.08</v>
      </c>
      <c r="I151" s="29">
        <f t="shared" si="6"/>
        <v>0</v>
      </c>
      <c r="J151" s="29">
        <f t="shared" si="7"/>
        <v>0</v>
      </c>
      <c r="K151" s="29">
        <f t="shared" si="8"/>
        <v>0</v>
      </c>
    </row>
    <row r="152" spans="2:11" ht="33.75" customHeight="1" x14ac:dyDescent="0.25">
      <c r="B152" s="56" t="s">
        <v>162</v>
      </c>
      <c r="C152" s="56"/>
      <c r="D152" s="56"/>
      <c r="E152" s="56"/>
      <c r="F152" s="56"/>
      <c r="G152" s="56"/>
      <c r="H152" s="56"/>
      <c r="I152" s="56"/>
      <c r="J152" s="54">
        <f>SUM(J13:J151)</f>
        <v>0</v>
      </c>
      <c r="K152" s="54">
        <f>SUM(K13:K151)</f>
        <v>0</v>
      </c>
    </row>
    <row r="155" spans="2:11" ht="31.5" x14ac:dyDescent="0.25">
      <c r="B155" s="8" t="s">
        <v>29</v>
      </c>
      <c r="C155" s="13" t="s">
        <v>28</v>
      </c>
    </row>
  </sheetData>
  <sheetProtection algorithmName="SHA-512" hashValue="WwHcD/EOyHUFDQIHwmdDEQZzTGvEagQ1LRrZ7hLcPygSFdpusPyR88L2jH8DvH8oOtFeBPDFktmtKQ9jFc+fsA==" saltValue="ScxOZfaDqNMEIbB/mKTpxA==" spinCount="100000" sheet="1" formatCells="0" insertColumns="0" insertRows="0" deleteColumns="0" deleteRows="0"/>
  <mergeCells count="6">
    <mergeCell ref="B152:I152"/>
    <mergeCell ref="B7:K7"/>
    <mergeCell ref="B8:K8"/>
    <mergeCell ref="B3:K3"/>
    <mergeCell ref="B10:G10"/>
    <mergeCell ref="B6:K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3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Zyta Malewicz</dc:creator>
  <cp:lastModifiedBy>Susuł Barbara</cp:lastModifiedBy>
  <cp:lastPrinted>2024-03-15T11:56:10Z</cp:lastPrinted>
  <dcterms:created xsi:type="dcterms:W3CDTF">2019-02-08T08:22:30Z</dcterms:created>
  <dcterms:modified xsi:type="dcterms:W3CDTF">2025-12-01T07:31:55Z</dcterms:modified>
</cp:coreProperties>
</file>